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Sheet1!$A$4:$E$42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<sst xmlns="http://schemas.openxmlformats.org/spreadsheetml/2006/main" count="61" uniqueCount="51">
  <si>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附件1</t>
  </si>
  <si>
    <t xml:space="preserve">2026年广东省文化强省建设省级专项资金（国家电影事业发展专项资金省级分成部分用途，第一批）分配明细表                                                                                                                         </t>
  </si>
  <si>
    <t>单位：万元</t>
  </si>
  <si>
    <t>序号</t>
  </si>
  <si>
    <t>单位</t>
  </si>
  <si>
    <t>补助单位</t>
  </si>
  <si>
    <t>项目名称</t>
  </si>
  <si>
    <t>金额</t>
  </si>
  <si>
    <t>全省合计</t>
  </si>
  <si>
    <t>一</t>
  </si>
  <si>
    <t>省直单位小计</t>
  </si>
  <si>
    <t>中共广东省委宣传部</t>
  </si>
  <si>
    <t>开展2026年电影市场建设工作经费</t>
  </si>
  <si>
    <t>开展电影相关业务培训</t>
  </si>
  <si>
    <t>开展广东电影对外推广交流活动</t>
  </si>
  <si>
    <t>安排广东优秀电影观影推介会经费</t>
  </si>
  <si>
    <t>安排电影审查评审专家劳务费</t>
  </si>
  <si>
    <t>珠江电影集团有限公司</t>
  </si>
  <si>
    <t>资助珠影集团参投重大历史题材影片</t>
  </si>
  <si>
    <t>广东广阔天地农村数字电影院线有限公司</t>
  </si>
  <si>
    <t>2026年度广东省数字电影流动放映监管平台运营维护</t>
  </si>
  <si>
    <t>开展纪念红军长征胜利90周年暨廉洁文化建设主题电影展映活动相关工作经费</t>
  </si>
  <si>
    <t>广东省宣传事务中心</t>
  </si>
  <si>
    <t>2026年电影专资征缴和调配等工作经费</t>
  </si>
  <si>
    <t>省文联</t>
  </si>
  <si>
    <t>省电影家协会</t>
  </si>
  <si>
    <t>资助广东青年电影人才培养“繁星计划”经费</t>
  </si>
  <si>
    <t>开展电影相关活动（资助粤港澳大湾区大学生电影周活动）</t>
  </si>
  <si>
    <t>南方报业传媒集团</t>
  </si>
  <si>
    <t>南方日报社</t>
  </si>
  <si>
    <t>资助广东电影宣传阵地建设</t>
  </si>
  <si>
    <t>南方都市报社</t>
  </si>
  <si>
    <t>开展电影相关活动（资助粤港澳大湾区动画电影周活动）</t>
  </si>
  <si>
    <t>二</t>
  </si>
  <si>
    <t>地级市小计</t>
  </si>
  <si>
    <t>广州市</t>
  </si>
  <si>
    <t>市本级</t>
  </si>
  <si>
    <t>广州猫眼影业有限公司</t>
  </si>
  <si>
    <t>奖励2025年票房成绩突出的粤产影片</t>
  </si>
  <si>
    <t>广州市英明文化传播有限公司</t>
  </si>
  <si>
    <t>广州超乐无限影业有限公司</t>
  </si>
  <si>
    <t>广州奥飞动漫文化传播有限公司</t>
  </si>
  <si>
    <t>广东咏声动漫股份有限公司</t>
  </si>
  <si>
    <t>深圳市</t>
  </si>
  <si>
    <t>深大网络传媒（深圳）有限公司</t>
  </si>
  <si>
    <t>拨付已扶持项目尾款</t>
  </si>
  <si>
    <t>深圳海上云天影视有限公司</t>
  </si>
  <si>
    <t>珠海市</t>
  </si>
  <si>
    <t>珠海传媒集团有限责任公司</t>
  </si>
  <si>
    <t>佛山市</t>
  </si>
  <si>
    <t>广东爱美影视有限公司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</si>
</sst>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简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/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2" xfId="49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11" workbookViewId="0">
      <selection activeCell="G24" sqref="G24"/>
    </sheetView>
  </sheetViews>
  <sheetFormatPr defaultColWidth="9" defaultRowHeight="13.5" outlineLevelCol="4"/>
  <cols>
    <col min="1" max="1" width="7.875" style="2" customWidth="1"/>
    <col min="2" max="2" width="19" style="2" customWidth="1"/>
    <col min="3" max="3" width="22.6" style="2" customWidth="1"/>
    <col min="4" max="4" width="27.475" style="2" customWidth="1"/>
    <col min="5" max="5" width="12.125" style="2" customWidth="1"/>
    <col min="6" max="16384" width="9" style="2"/>
  </cols>
  <sheetData>
    <row r="1" ht="35" customHeight="1" spans="1:5">
      <c r="A1" s="3" t="s">
        <v>0</v>
      </c>
      <c r="B1" s="3"/>
      <c r="C1" s="4"/>
      <c r="D1" s="4"/>
      <c r="E1" s="17"/>
    </row>
    <row r="2" ht="54" customHeight="1" spans="1:5">
      <c r="A2" s="5" t="s">
        <v>1</v>
      </c>
      <c r="B2" s="5"/>
      <c r="C2" s="5"/>
      <c r="D2" s="5"/>
      <c r="E2" s="5"/>
    </row>
    <row r="3" ht="34" customHeight="1" spans="1:5">
      <c r="A3" s="6" t="s">
        <v>2</v>
      </c>
      <c r="B3" s="7"/>
      <c r="C3" s="7"/>
      <c r="D3" s="7"/>
      <c r="E3" s="7"/>
    </row>
    <row r="4" ht="27" customHeight="1" spans="1:5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ht="27" customHeight="1" spans="1:5">
      <c r="A5" s="8"/>
      <c r="B5" s="9" t="s">
        <v>8</v>
      </c>
      <c r="C5" s="9"/>
      <c r="D5" s="10"/>
      <c r="E5" s="18">
        <f>E6+E25</f>
        <v>5158</v>
      </c>
    </row>
    <row r="6" ht="27" customHeight="1" spans="1:5">
      <c r="A6" s="8" t="s">
        <v>9</v>
      </c>
      <c r="B6" s="9" t="s">
        <v>10</v>
      </c>
      <c r="C6" s="9"/>
      <c r="D6" s="10"/>
      <c r="E6" s="18">
        <f>E7+E13+E17+E19+E22</f>
        <v>1638</v>
      </c>
    </row>
    <row r="7" ht="27" customHeight="1" spans="1:5">
      <c r="A7" s="8">
        <v>1</v>
      </c>
      <c r="B7" s="9" t="s">
        <v>11</v>
      </c>
      <c r="C7" s="9"/>
      <c r="D7" s="10"/>
      <c r="E7" s="18">
        <f>SUM(E8:E12)</f>
        <v>308</v>
      </c>
    </row>
    <row r="8" ht="24" customHeight="1" spans="1:5">
      <c r="A8" s="8"/>
      <c r="B8" s="9"/>
      <c r="C8" s="11"/>
      <c r="D8" s="11" t="s">
        <v>12</v>
      </c>
      <c r="E8" s="19">
        <v>110</v>
      </c>
    </row>
    <row r="9" s="1" customFormat="1" ht="27" customHeight="1" spans="1:5">
      <c r="A9" s="8"/>
      <c r="B9" s="9"/>
      <c r="C9" s="11"/>
      <c r="D9" s="11" t="s">
        <v>13</v>
      </c>
      <c r="E9" s="19">
        <v>48</v>
      </c>
    </row>
    <row r="10" ht="27" customHeight="1" spans="1:5">
      <c r="A10" s="8"/>
      <c r="B10" s="9"/>
      <c r="C10" s="11"/>
      <c r="D10" s="11" t="s">
        <v>14</v>
      </c>
      <c r="E10" s="19">
        <v>15</v>
      </c>
    </row>
    <row r="11" ht="27" customHeight="1" spans="1:5">
      <c r="A11" s="8"/>
      <c r="B11" s="9"/>
      <c r="C11" s="11"/>
      <c r="D11" s="11" t="s">
        <v>15</v>
      </c>
      <c r="E11" s="20">
        <v>30</v>
      </c>
    </row>
    <row r="12" ht="27" customHeight="1" spans="1:5">
      <c r="A12" s="8"/>
      <c r="B12" s="9"/>
      <c r="C12" s="11"/>
      <c r="D12" s="11" t="s">
        <v>16</v>
      </c>
      <c r="E12" s="19">
        <v>105</v>
      </c>
    </row>
    <row r="13" ht="27" customHeight="1" spans="1:5">
      <c r="A13" s="8">
        <v>2</v>
      </c>
      <c r="B13" s="9" t="s">
        <v>17</v>
      </c>
      <c r="C13" s="11"/>
      <c r="D13" s="11"/>
      <c r="E13" s="18">
        <f>SUM(E14:E16)</f>
        <v>575</v>
      </c>
    </row>
    <row r="14" ht="27" customHeight="1" spans="1:5">
      <c r="A14" s="8"/>
      <c r="B14" s="9"/>
      <c r="C14" s="11"/>
      <c r="D14" s="11" t="s">
        <v>18</v>
      </c>
      <c r="E14" s="19">
        <v>500</v>
      </c>
    </row>
    <row r="15" s="2" customFormat="1" ht="27" customHeight="1" spans="1:5">
      <c r="A15" s="8"/>
      <c r="B15" s="9"/>
      <c r="C15" s="12" t="s">
        <v>19</v>
      </c>
      <c r="D15" s="11" t="s">
        <v>20</v>
      </c>
      <c r="E15" s="19">
        <v>55</v>
      </c>
    </row>
    <row r="16" ht="36" spans="1:5">
      <c r="A16" s="8"/>
      <c r="B16" s="9"/>
      <c r="C16" s="13"/>
      <c r="D16" s="11" t="s">
        <v>21</v>
      </c>
      <c r="E16" s="19">
        <v>20</v>
      </c>
    </row>
    <row r="17" ht="27" customHeight="1" spans="1:5">
      <c r="A17" s="8">
        <v>3</v>
      </c>
      <c r="B17" s="9" t="s">
        <v>22</v>
      </c>
      <c r="C17" s="11"/>
      <c r="D17" s="11"/>
      <c r="E17" s="18">
        <v>95</v>
      </c>
    </row>
    <row r="18" ht="27" customHeight="1" spans="1:5">
      <c r="A18" s="8"/>
      <c r="B18" s="9"/>
      <c r="C18" s="11"/>
      <c r="D18" s="11" t="s">
        <v>23</v>
      </c>
      <c r="E18" s="19">
        <v>95</v>
      </c>
    </row>
    <row r="19" ht="27" customHeight="1" spans="1:5">
      <c r="A19" s="8">
        <v>4</v>
      </c>
      <c r="B19" s="9" t="s">
        <v>24</v>
      </c>
      <c r="C19" s="9"/>
      <c r="D19" s="11"/>
      <c r="E19" s="18">
        <f>E20+E21</f>
        <v>480</v>
      </c>
    </row>
    <row r="20" ht="27" customHeight="1" spans="1:5">
      <c r="A20" s="8"/>
      <c r="B20" s="9"/>
      <c r="C20" s="14" t="s">
        <v>25</v>
      </c>
      <c r="D20" s="11" t="s">
        <v>26</v>
      </c>
      <c r="E20" s="19">
        <v>180</v>
      </c>
    </row>
    <row r="21" ht="40" customHeight="1" spans="1:5">
      <c r="A21" s="8"/>
      <c r="B21" s="9"/>
      <c r="C21" s="15"/>
      <c r="D21" s="11" t="s">
        <v>27</v>
      </c>
      <c r="E21" s="19">
        <v>300</v>
      </c>
    </row>
    <row r="22" ht="27" customHeight="1" spans="1:5">
      <c r="A22" s="8">
        <v>5</v>
      </c>
      <c r="B22" s="9" t="s">
        <v>28</v>
      </c>
      <c r="C22" s="10"/>
      <c r="D22" s="11"/>
      <c r="E22" s="8">
        <f>SUM(E23:E24)</f>
        <v>180</v>
      </c>
    </row>
    <row r="23" ht="27" customHeight="1" spans="1:5">
      <c r="A23" s="8"/>
      <c r="B23" s="9"/>
      <c r="C23" s="10" t="s">
        <v>29</v>
      </c>
      <c r="D23" s="11" t="s">
        <v>30</v>
      </c>
      <c r="E23" s="19">
        <v>30</v>
      </c>
    </row>
    <row r="24" ht="37" customHeight="1" spans="1:5">
      <c r="A24" s="8"/>
      <c r="B24" s="9"/>
      <c r="C24" s="10" t="s">
        <v>31</v>
      </c>
      <c r="D24" s="11" t="s">
        <v>32</v>
      </c>
      <c r="E24" s="19">
        <v>150</v>
      </c>
    </row>
    <row r="25" ht="27" customHeight="1" spans="1:5">
      <c r="A25" s="8" t="s">
        <v>33</v>
      </c>
      <c r="B25" s="9" t="s">
        <v>34</v>
      </c>
      <c r="C25" s="9"/>
      <c r="D25" s="10"/>
      <c r="E25" s="18">
        <f>E26+E33+E37+E40</f>
        <v>3520</v>
      </c>
    </row>
    <row r="26" ht="27" customHeight="1" spans="1:5">
      <c r="A26" s="8">
        <v>1</v>
      </c>
      <c r="B26" s="9" t="s">
        <v>35</v>
      </c>
      <c r="C26" s="9"/>
      <c r="D26" s="10"/>
      <c r="E26" s="18">
        <v>2400</v>
      </c>
    </row>
    <row r="27" ht="27" customHeight="1" spans="1:5">
      <c r="A27" s="8"/>
      <c r="B27" s="9" t="s">
        <v>36</v>
      </c>
      <c r="C27" s="10"/>
      <c r="D27" s="10"/>
      <c r="E27" s="18">
        <f>SUM(E28:E32)</f>
        <v>2400</v>
      </c>
    </row>
    <row r="28" ht="34" customHeight="1" spans="1:5">
      <c r="A28" s="16"/>
      <c r="B28" s="10"/>
      <c r="C28" s="10" t="s">
        <v>37</v>
      </c>
      <c r="D28" s="10" t="s">
        <v>38</v>
      </c>
      <c r="E28" s="21">
        <v>800</v>
      </c>
    </row>
    <row r="29" ht="27" customHeight="1" spans="1:5">
      <c r="A29" s="16"/>
      <c r="B29" s="10"/>
      <c r="C29" s="10" t="s">
        <v>39</v>
      </c>
      <c r="D29" s="10" t="s">
        <v>38</v>
      </c>
      <c r="E29" s="21">
        <v>500</v>
      </c>
    </row>
    <row r="30" ht="27" customHeight="1" spans="1:5">
      <c r="A30" s="16"/>
      <c r="B30" s="10"/>
      <c r="C30" s="10" t="s">
        <v>40</v>
      </c>
      <c r="D30" s="10" t="s">
        <v>38</v>
      </c>
      <c r="E30" s="21">
        <v>500</v>
      </c>
    </row>
    <row r="31" ht="24" spans="1:5">
      <c r="A31" s="16"/>
      <c r="B31" s="10"/>
      <c r="C31" s="10" t="s">
        <v>41</v>
      </c>
      <c r="D31" s="10" t="s">
        <v>38</v>
      </c>
      <c r="E31" s="21">
        <v>300</v>
      </c>
    </row>
    <row r="32" ht="33" customHeight="1" spans="1:5">
      <c r="A32" s="16"/>
      <c r="B32" s="10"/>
      <c r="C32" s="10" t="s">
        <v>42</v>
      </c>
      <c r="D32" s="10" t="s">
        <v>38</v>
      </c>
      <c r="E32" s="21">
        <v>300</v>
      </c>
    </row>
    <row r="33" ht="27" customHeight="1" spans="1:5">
      <c r="A33" s="8">
        <v>2</v>
      </c>
      <c r="B33" s="9" t="s">
        <v>43</v>
      </c>
      <c r="C33" s="9"/>
      <c r="D33" s="10"/>
      <c r="E33" s="18">
        <v>160</v>
      </c>
    </row>
    <row r="34" ht="27" customHeight="1" spans="1:5">
      <c r="A34" s="8"/>
      <c r="B34" s="9" t="s">
        <v>36</v>
      </c>
      <c r="C34" s="10"/>
      <c r="D34" s="10"/>
      <c r="E34" s="18">
        <f>SUM(E35:E36)</f>
        <v>160</v>
      </c>
    </row>
    <row r="35" ht="27" customHeight="1" spans="1:5">
      <c r="A35" s="16"/>
      <c r="B35" s="10"/>
      <c r="C35" s="10" t="s">
        <v>44</v>
      </c>
      <c r="D35" s="10" t="s">
        <v>45</v>
      </c>
      <c r="E35" s="21">
        <v>80</v>
      </c>
    </row>
    <row r="36" ht="27" customHeight="1" spans="1:5">
      <c r="A36" s="16"/>
      <c r="B36" s="10"/>
      <c r="C36" s="10" t="s">
        <v>46</v>
      </c>
      <c r="D36" s="10" t="s">
        <v>45</v>
      </c>
      <c r="E36" s="21">
        <v>80</v>
      </c>
    </row>
    <row r="37" ht="27" customHeight="1" spans="1:5">
      <c r="A37" s="8">
        <v>3</v>
      </c>
      <c r="B37" s="9" t="s">
        <v>47</v>
      </c>
      <c r="C37" s="9"/>
      <c r="D37" s="10"/>
      <c r="E37" s="18">
        <v>160</v>
      </c>
    </row>
    <row r="38" ht="27" customHeight="1" spans="1:5">
      <c r="A38" s="8"/>
      <c r="B38" s="9" t="s">
        <v>36</v>
      </c>
      <c r="C38" s="10"/>
      <c r="D38" s="10"/>
      <c r="E38" s="18">
        <v>160</v>
      </c>
    </row>
    <row r="39" ht="27" customHeight="1" spans="1:5">
      <c r="A39" s="16"/>
      <c r="B39" s="10"/>
      <c r="C39" s="10" t="s">
        <v>48</v>
      </c>
      <c r="D39" s="10" t="s">
        <v>45</v>
      </c>
      <c r="E39" s="21">
        <v>160</v>
      </c>
    </row>
    <row r="40" ht="27" customHeight="1" spans="1:5">
      <c r="A40" s="8">
        <v>4</v>
      </c>
      <c r="B40" s="9" t="s">
        <v>49</v>
      </c>
      <c r="C40" s="9"/>
      <c r="D40" s="10"/>
      <c r="E40" s="18">
        <v>800</v>
      </c>
    </row>
    <row r="41" ht="27" customHeight="1" spans="1:5">
      <c r="A41" s="8"/>
      <c r="B41" s="9" t="s">
        <v>36</v>
      </c>
      <c r="C41" s="10"/>
      <c r="D41" s="10"/>
      <c r="E41" s="18">
        <v>800</v>
      </c>
    </row>
    <row r="42" s="2" customFormat="1" ht="27" customHeight="1" spans="1:5">
      <c r="A42" s="16"/>
      <c r="B42" s="10"/>
      <c r="C42" s="10" t="s">
        <v>50</v>
      </c>
      <c r="D42" s="10" t="s">
        <v>38</v>
      </c>
      <c r="E42" s="21">
        <v>800</v>
      </c>
    </row>
  </sheetData>
  <autoFilter xmlns:etc="http://www.wps.cn/officeDocument/2017/etCustomData" ref="A4:E42" etc:filterBottomFollowUsedRange="0">
    <extLst/>
  </autoFilter>
  <mergeCells count="5">
    <mergeCell ref="A1:B1"/>
    <mergeCell ref="A2:E2"/>
    <mergeCell ref="A3:E3"/>
    <mergeCell ref="C15:C16"/>
    <mergeCell ref="C20:C21"/>
  </mergeCells>
  <pageMargins left="0.700694444444445" right="0.700694444444445" top="0.904861111111111" bottom="0.66875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swxcb</cp:lastModifiedBy>
  <dcterms:created xsi:type="dcterms:W3CDTF">2025-04-10T10:56:00Z</dcterms:created>
  <dcterms:modified xsi:type="dcterms:W3CDTF">2026-07-03T10:26:58Z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ACA837F3397FF757A415466AE8972B13_43</vt:lpwstr>
  </property>
  <property fmtid="{D5CDD505-2E9C-101B-9397-08002B2CF9AE}" pid="3" name="KSOProductBuildVer">
    <vt:lpwstr>2052-12.1.2.22550</vt:lpwstr>
  </property>
</Properties>
</file>