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分配表" sheetId="2" r:id="rId1"/>
  </sheets>
  <definedNames>
    <definedName name="_xlnm._FilterDatabase" localSheetId="0" hidden="1">分配表!$A$2:$E$161</definedName>
    <definedName name="_xlnm.Print_Titles" localSheetId="0">分配表!$4:$4</definedName>
  </definedNames>
  <calcPr calcId="144525" concurrentCalc="0"/>
</workbook>
</file>

<file path=xl/sharedStrings.xml><?xml version="1.0" encoding="utf-8"?>
<sst xmlns="http://schemas.openxmlformats.org/spreadsheetml/2006/main" count="169">
  <si>
    <t>附件1</t>
  </si>
  <si>
    <t xml:space="preserve">2024年国家电影事业发展专项资金补助地方资金分配明细表                                                                                                                         </t>
  </si>
  <si>
    <t>单位：万元</t>
  </si>
  <si>
    <t>序号</t>
  </si>
  <si>
    <t>单位</t>
  </si>
  <si>
    <t>补助单位</t>
  </si>
  <si>
    <t>项目名称</t>
  </si>
  <si>
    <t>金额</t>
  </si>
  <si>
    <t>全省合计</t>
  </si>
  <si>
    <t>一</t>
  </si>
  <si>
    <t>地级市小计</t>
  </si>
  <si>
    <t>广州市</t>
  </si>
  <si>
    <t>白云区</t>
  </si>
  <si>
    <t>广州市金逸国际电影城有限公司白云区太阳城分公司</t>
  </si>
  <si>
    <t>资助影院安装先进技术设备（2023年度）</t>
  </si>
  <si>
    <t>广州尚座影城有限公司</t>
  </si>
  <si>
    <t>广州万达国际电影城有限公司白云时光汇分公司</t>
  </si>
  <si>
    <t>广州合美智通影城有限公司</t>
  </si>
  <si>
    <t>广州合美影城管理有限公司</t>
  </si>
  <si>
    <t>从化区</t>
  </si>
  <si>
    <t>广州市中影影都电影城有限公司</t>
  </si>
  <si>
    <t>广州市金逸国际电影城有限公司从城大道分公司</t>
  </si>
  <si>
    <t>番禺区</t>
  </si>
  <si>
    <t>广州万达国际电影城有限公司番禺桥南分公司</t>
  </si>
  <si>
    <t>广州古幺灵文化传媒有限公司</t>
  </si>
  <si>
    <t>广州市创高影视传媒有限公司</t>
  </si>
  <si>
    <t>海珠区</t>
  </si>
  <si>
    <t>广州万达国际电影城有限公司海珠万达分公司</t>
  </si>
  <si>
    <t>广州东岸影业发展有限公司</t>
  </si>
  <si>
    <t>花都区</t>
  </si>
  <si>
    <t>广州永利影业管理有限公司</t>
  </si>
  <si>
    <t>广州市龙珠梨子影院有限公司</t>
  </si>
  <si>
    <t>黄埔区</t>
  </si>
  <si>
    <t>广州万达国际电影城有限公司萝岗分公司</t>
  </si>
  <si>
    <t>广州市金声电影院管理有限公司</t>
  </si>
  <si>
    <t>广州百纳传媒影业有限公司</t>
  </si>
  <si>
    <t>广州星泽文化发展有限责任公司</t>
  </si>
  <si>
    <t>南沙区</t>
  </si>
  <si>
    <t>广州万达国际电影城有限公司南沙分公司</t>
  </si>
  <si>
    <t>横店影视股份有限公司南沙大涌分公司</t>
  </si>
  <si>
    <t>广州寰象影城管理有限公司</t>
  </si>
  <si>
    <t>资助2023年度新建乡镇影院</t>
  </si>
  <si>
    <t>广州市南沙区共影传媒有限公司</t>
  </si>
  <si>
    <t>天河区</t>
  </si>
  <si>
    <t>广州万达国际电影城有限公司天河分公司</t>
  </si>
  <si>
    <t>越秀区</t>
  </si>
  <si>
    <t>广州德纳影业有限公司</t>
  </si>
  <si>
    <t>广州珠影粤影汇影院管理有限公司</t>
  </si>
  <si>
    <t>深圳市</t>
  </si>
  <si>
    <t>宝安区</t>
  </si>
  <si>
    <t>深圳市金影国际影城有限公司</t>
  </si>
  <si>
    <t>深圳市今典影城管理有限公司第二分公司</t>
  </si>
  <si>
    <t>深圳市深影传媒有限公司</t>
  </si>
  <si>
    <t>深圳市乐度影院投资有限公司</t>
  </si>
  <si>
    <t>深圳市德金佳漾影院投资有限公司</t>
  </si>
  <si>
    <t>福田区</t>
  </si>
  <si>
    <t>深圳万达电影城有限公司福田中洲湾店</t>
  </si>
  <si>
    <t>深圳金逸电影城有限公司</t>
  </si>
  <si>
    <t>光明区</t>
  </si>
  <si>
    <t>深圳正佳文化传播有限公司光明正佳影院</t>
  </si>
  <si>
    <t>龙岗区</t>
  </si>
  <si>
    <t>深圳市荟星布吉影城有限公司</t>
  </si>
  <si>
    <t>龙华区</t>
  </si>
  <si>
    <t>深圳市百川电影投资有限公司龙华分公司</t>
  </si>
  <si>
    <t>罗湖区</t>
  </si>
  <si>
    <t>深圳万达电影城有限公司罗湖东晓店</t>
  </si>
  <si>
    <t>深圳市未知影院管理有限公司</t>
  </si>
  <si>
    <t>南山区</t>
  </si>
  <si>
    <t>深圳市华影信和影院管理有限公司</t>
  </si>
  <si>
    <t>深圳万达电影城有限公司南山深湾汇云店</t>
  </si>
  <si>
    <t>前海深港合作区</t>
  </si>
  <si>
    <t>深圳市新思凯壹方汇影院管理有限公司</t>
  </si>
  <si>
    <t>珠海市</t>
  </si>
  <si>
    <t>香洲区</t>
  </si>
  <si>
    <t>珠海中影华发商都巨幕影院有限公司</t>
  </si>
  <si>
    <t>汕头市</t>
  </si>
  <si>
    <t>潮南区</t>
  </si>
  <si>
    <t>汕头市潮南区中影威悦影城</t>
  </si>
  <si>
    <t>潮阳区</t>
  </si>
  <si>
    <t>汕头市三驾马影业有限公司</t>
  </si>
  <si>
    <t>佛山市</t>
  </si>
  <si>
    <t>禅城区</t>
  </si>
  <si>
    <t>佛山大扬众美影城有限公司</t>
  </si>
  <si>
    <t>南海区</t>
  </si>
  <si>
    <t>广州万达国际电影城有限公司佛山南海分公司</t>
  </si>
  <si>
    <t>佛山海映商业管理有限公司</t>
  </si>
  <si>
    <t>佛山市中影昊达电影城有限公司</t>
  </si>
  <si>
    <t>佛山中视电影城有限公司</t>
  </si>
  <si>
    <t>佛山市嘉莱影视科技有限公司</t>
  </si>
  <si>
    <t>三水区</t>
  </si>
  <si>
    <t>佛山市嘉莱影视文化有限公司</t>
  </si>
  <si>
    <t>佛山市臻铭影院管理有限公司</t>
  </si>
  <si>
    <t>韶关市</t>
  </si>
  <si>
    <t>曲江区</t>
  </si>
  <si>
    <t>韶关市曲江区新蓉影业有限公司</t>
  </si>
  <si>
    <t>武江区</t>
  </si>
  <si>
    <t>韶关市武江区常知文化传播有限公司</t>
  </si>
  <si>
    <t>韶关大扬影视文化发展有限公司</t>
  </si>
  <si>
    <t>浈江区</t>
  </si>
  <si>
    <t>韶关市浈江区世纪银河文化传播有限公司</t>
  </si>
  <si>
    <t>河源市</t>
  </si>
  <si>
    <t>源城区</t>
  </si>
  <si>
    <t>广东省恒大嘉凯影城管理有限公司河源名都分公司</t>
  </si>
  <si>
    <t>梅州市</t>
  </si>
  <si>
    <t>梅江区</t>
  </si>
  <si>
    <t>梅州浪漫文化发展有限公司</t>
  </si>
  <si>
    <t>惠州市</t>
  </si>
  <si>
    <t>惠城区</t>
  </si>
  <si>
    <t>惠州市航通传媒有限公司</t>
  </si>
  <si>
    <t>惠州市美影电影放映有限公司</t>
  </si>
  <si>
    <t>惠州市春晖电影放映有限公司</t>
  </si>
  <si>
    <t>东莞市</t>
  </si>
  <si>
    <t>广州希界维影城有限公司东莞东城区分公司</t>
  </si>
  <si>
    <t>东莞联娱文化传媒有限公司</t>
  </si>
  <si>
    <t>广东省恒大嘉凯影城管理有限公司东莞帝景分公司</t>
  </si>
  <si>
    <t>东莞市摩登电影投资管理有限公司</t>
  </si>
  <si>
    <t>东莞合美影城有限公司</t>
  </si>
  <si>
    <t>中山市</t>
  </si>
  <si>
    <t>中山华艺电影院管理有限公司</t>
  </si>
  <si>
    <t>白泽图电影院（中山市）有限公司</t>
  </si>
  <si>
    <t>中山优品文化传播有限公司</t>
  </si>
  <si>
    <t>江门市</t>
  </si>
  <si>
    <t>蓬江区</t>
  </si>
  <si>
    <t>江门市保润影院投资有限公司</t>
  </si>
  <si>
    <t>新会区</t>
  </si>
  <si>
    <t>广州万达国际电影城有限公司新会分公司</t>
  </si>
  <si>
    <t>阳江市</t>
  </si>
  <si>
    <t>江城区</t>
  </si>
  <si>
    <t>广东中天万基企业管理有限公司</t>
  </si>
  <si>
    <t>湛江市</t>
  </si>
  <si>
    <t>开发区</t>
  </si>
  <si>
    <t>广州万达国际电影城有限公司湛江分公司</t>
  </si>
  <si>
    <t>广州万达国际电影城有限公司华都汇分公司</t>
  </si>
  <si>
    <t>茂名市</t>
  </si>
  <si>
    <t>茂南区</t>
  </si>
  <si>
    <t>茂名万像影视文化传播有限公司</t>
  </si>
  <si>
    <t>肇庆市</t>
  </si>
  <si>
    <t>高新区</t>
  </si>
  <si>
    <t>中数（肇庆）文化艺术有限公司</t>
  </si>
  <si>
    <t>清远市</t>
  </si>
  <si>
    <t>清城区</t>
  </si>
  <si>
    <t>广州万达电影城有限公司清远分公司</t>
  </si>
  <si>
    <t>潮州市</t>
  </si>
  <si>
    <t>湘桥区</t>
  </si>
  <si>
    <t>广东省恒大嘉凯影城管理有限公司潮州恒大城分公司</t>
  </si>
  <si>
    <t>揭阳市</t>
  </si>
  <si>
    <t>榕城区</t>
  </si>
  <si>
    <t>揭阳市大的传媒文化发展有限公司</t>
  </si>
  <si>
    <t>二</t>
  </si>
  <si>
    <t>省直管县小计</t>
  </si>
  <si>
    <t>佛山市顺德区</t>
  </si>
  <si>
    <t>佛山市星空影院有限公司</t>
  </si>
  <si>
    <t>佛山市嘉卓瑞电影院有限公司</t>
  </si>
  <si>
    <t>佛山市海麟影院管理有限公司</t>
  </si>
  <si>
    <t>梅州市五华县</t>
  </si>
  <si>
    <t>五华县大四喜文化投资有限公司</t>
  </si>
  <si>
    <t>惠州市惠东县</t>
  </si>
  <si>
    <t>惠州影游影城管理有限公司</t>
  </si>
  <si>
    <t>惠东县弘诚影院管理有限公司</t>
  </si>
  <si>
    <t>江门市台山市</t>
  </si>
  <si>
    <t>台山市环视电影院有限公司</t>
  </si>
  <si>
    <t>湛江市雷州市</t>
  </si>
  <si>
    <t>雷州完美世界影城管理有限公司</t>
  </si>
  <si>
    <t>湛江市吴川市</t>
  </si>
  <si>
    <t>吴川市鑫盛影视文化有限公司</t>
  </si>
  <si>
    <t>清远市英德市</t>
  </si>
  <si>
    <t>英德幸福蓝海影城有限责任公司</t>
  </si>
  <si>
    <t>汕尾市陆丰市</t>
  </si>
  <si>
    <t>陆丰葵烨文化传播有限公司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</si>
</sst>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2"/>
      <color rgb="FFFF0000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8" fillId="0" borderId="0" xfId="0" applyFont="1" applyFill="1" applyBorder="1" applyAlignment="1"/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1"/>
  <sheetViews>
    <sheetView tabSelected="1" workbookViewId="0">
      <selection activeCell="A1" sqref="A1:B1"/>
    </sheetView>
  </sheetViews>
  <sheetFormatPr defaultColWidth="9" defaultRowHeight="14.25" outlineLevelCol="5"/>
  <cols>
    <col min="1" max="1" width="4.38333333333333" style="1" customWidth="1"/>
    <col min="2" max="2" width="18.3583333333333" style="1" customWidth="1"/>
    <col min="3" max="3" width="27.6333333333333" style="1" customWidth="1"/>
    <col min="4" max="4" width="31.7166666666667" style="1" customWidth="1"/>
    <col min="5" max="5" width="7.25" style="2" customWidth="1"/>
    <col min="6" max="16384" width="9" style="1"/>
  </cols>
  <sheetData>
    <row r="1" s="1" customFormat="1" ht="40" customHeight="1" spans="1:5">
      <c r="A1" s="3" t="s">
        <v>0</v>
      </c>
      <c r="B1" s="3"/>
      <c r="E1" s="2"/>
    </row>
    <row r="2" s="1" customFormat="1" ht="48" customHeight="1" spans="1:5">
      <c r="A2" s="4" t="s">
        <v>1</v>
      </c>
      <c r="B2" s="4"/>
      <c r="C2" s="4"/>
      <c r="D2" s="4"/>
      <c r="E2" s="4"/>
    </row>
    <row r="3" s="1" customFormat="1" ht="28" customHeight="1" spans="1:5">
      <c r="A3" s="5" t="s">
        <v>2</v>
      </c>
      <c r="B3" s="6"/>
      <c r="C3" s="6"/>
      <c r="D3" s="6"/>
      <c r="E3" s="6"/>
    </row>
    <row r="4" s="1" customFormat="1" ht="27" customHeight="1" spans="1: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27" customHeight="1" spans="1:5">
      <c r="A5" s="7"/>
      <c r="B5" s="8" t="s">
        <v>8</v>
      </c>
      <c r="C5" s="8"/>
      <c r="D5" s="9"/>
      <c r="E5" s="10">
        <f>E6+E142</f>
        <v>1238</v>
      </c>
    </row>
    <row r="6" s="1" customFormat="1" ht="27" customHeight="1" spans="1:5">
      <c r="A6" s="7" t="s">
        <v>9</v>
      </c>
      <c r="B6" s="8" t="s">
        <v>10</v>
      </c>
      <c r="C6" s="8"/>
      <c r="D6" s="9"/>
      <c r="E6" s="10">
        <f>E7+E42+E66+E69+E74+E86+E94+E97+E100+E105+E111+E115+E120+E123+E127+E130+E133+E136+E139</f>
        <v>1111.3</v>
      </c>
    </row>
    <row r="7" s="1" customFormat="1" ht="27" customHeight="1" spans="1:5">
      <c r="A7" s="7">
        <v>1</v>
      </c>
      <c r="B7" s="8" t="s">
        <v>11</v>
      </c>
      <c r="C7" s="8"/>
      <c r="D7" s="9"/>
      <c r="E7" s="10">
        <f>E8+E14+E17+E21+E24+E27+E32+E37+E39</f>
        <v>435.3</v>
      </c>
    </row>
    <row r="8" s="1" customFormat="1" ht="27" customHeight="1" spans="1:5">
      <c r="A8" s="7"/>
      <c r="B8" s="8" t="s">
        <v>12</v>
      </c>
      <c r="C8" s="9"/>
      <c r="D8" s="9"/>
      <c r="E8" s="10">
        <f>SUM(E9:E13)</f>
        <v>48.6</v>
      </c>
    </row>
    <row r="9" s="1" customFormat="1" ht="27" customHeight="1" spans="1:5">
      <c r="A9" s="7"/>
      <c r="B9" s="8"/>
      <c r="C9" s="11" t="s">
        <v>13</v>
      </c>
      <c r="D9" s="11" t="s">
        <v>14</v>
      </c>
      <c r="E9" s="12">
        <v>2</v>
      </c>
    </row>
    <row r="10" s="1" customFormat="1" ht="27" customHeight="1" spans="1:5">
      <c r="A10" s="7"/>
      <c r="B10" s="8"/>
      <c r="C10" s="11" t="s">
        <v>15</v>
      </c>
      <c r="D10" s="11" t="s">
        <v>14</v>
      </c>
      <c r="E10" s="12">
        <v>1.4</v>
      </c>
    </row>
    <row r="11" s="1" customFormat="1" ht="27" customHeight="1" spans="1:5">
      <c r="A11" s="7"/>
      <c r="B11" s="8"/>
      <c r="C11" s="11" t="s">
        <v>16</v>
      </c>
      <c r="D11" s="11" t="s">
        <v>14</v>
      </c>
      <c r="E11" s="12">
        <v>38.7</v>
      </c>
    </row>
    <row r="12" s="1" customFormat="1" ht="27" customHeight="1" spans="1:5">
      <c r="A12" s="7"/>
      <c r="B12" s="8"/>
      <c r="C12" s="11" t="s">
        <v>17</v>
      </c>
      <c r="D12" s="11" t="s">
        <v>14</v>
      </c>
      <c r="E12" s="12">
        <v>3.9</v>
      </c>
    </row>
    <row r="13" s="1" customFormat="1" ht="27" customHeight="1" spans="1:5">
      <c r="A13" s="7"/>
      <c r="B13" s="8"/>
      <c r="C13" s="11" t="s">
        <v>18</v>
      </c>
      <c r="D13" s="11" t="s">
        <v>14</v>
      </c>
      <c r="E13" s="12">
        <v>2.6</v>
      </c>
    </row>
    <row r="14" s="1" customFormat="1" ht="27" customHeight="1" spans="1:5">
      <c r="A14" s="7"/>
      <c r="B14" s="8" t="s">
        <v>19</v>
      </c>
      <c r="C14" s="9"/>
      <c r="D14" s="9"/>
      <c r="E14" s="10">
        <f>E15+E16</f>
        <v>69.6</v>
      </c>
    </row>
    <row r="15" s="1" customFormat="1" ht="27" customHeight="1" spans="1:5">
      <c r="A15" s="7"/>
      <c r="B15" s="8"/>
      <c r="C15" s="11" t="s">
        <v>20</v>
      </c>
      <c r="D15" s="11" t="s">
        <v>14</v>
      </c>
      <c r="E15" s="12">
        <v>32.4</v>
      </c>
    </row>
    <row r="16" s="1" customFormat="1" ht="27" customHeight="1" spans="1:5">
      <c r="A16" s="7"/>
      <c r="B16" s="8"/>
      <c r="C16" s="11" t="s">
        <v>21</v>
      </c>
      <c r="D16" s="11" t="s">
        <v>14</v>
      </c>
      <c r="E16" s="12">
        <v>37.2</v>
      </c>
    </row>
    <row r="17" s="1" customFormat="1" ht="27" customHeight="1" spans="1:5">
      <c r="A17" s="7"/>
      <c r="B17" s="8" t="s">
        <v>22</v>
      </c>
      <c r="C17" s="9"/>
      <c r="D17" s="9"/>
      <c r="E17" s="10">
        <f>SUM(E18:E20)</f>
        <v>21.7</v>
      </c>
    </row>
    <row r="18" s="1" customFormat="1" ht="27" customHeight="1" spans="1:5">
      <c r="A18" s="7"/>
      <c r="B18" s="8"/>
      <c r="C18" s="11" t="s">
        <v>23</v>
      </c>
      <c r="D18" s="11" t="s">
        <v>14</v>
      </c>
      <c r="E18" s="12">
        <v>12.6</v>
      </c>
    </row>
    <row r="19" s="1" customFormat="1" ht="27" customHeight="1" spans="1:5">
      <c r="A19" s="7"/>
      <c r="B19" s="8"/>
      <c r="C19" s="11" t="s">
        <v>24</v>
      </c>
      <c r="D19" s="11" t="s">
        <v>14</v>
      </c>
      <c r="E19" s="12">
        <v>6.5</v>
      </c>
    </row>
    <row r="20" s="1" customFormat="1" ht="27" customHeight="1" spans="1:5">
      <c r="A20" s="7"/>
      <c r="B20" s="8"/>
      <c r="C20" s="11" t="s">
        <v>25</v>
      </c>
      <c r="D20" s="11" t="s">
        <v>14</v>
      </c>
      <c r="E20" s="12">
        <v>2.6</v>
      </c>
    </row>
    <row r="21" s="1" customFormat="1" ht="27" customHeight="1" spans="1:5">
      <c r="A21" s="7"/>
      <c r="B21" s="8" t="s">
        <v>26</v>
      </c>
      <c r="C21" s="9"/>
      <c r="D21" s="9"/>
      <c r="E21" s="10">
        <f>E22+E23</f>
        <v>17.7</v>
      </c>
    </row>
    <row r="22" s="1" customFormat="1" ht="27" customHeight="1" spans="1:5">
      <c r="A22" s="7"/>
      <c r="B22" s="8"/>
      <c r="C22" s="11" t="s">
        <v>27</v>
      </c>
      <c r="D22" s="11" t="s">
        <v>14</v>
      </c>
      <c r="E22" s="12">
        <v>16.4</v>
      </c>
    </row>
    <row r="23" s="1" customFormat="1" ht="27" customHeight="1" spans="1:5">
      <c r="A23" s="7"/>
      <c r="B23" s="8"/>
      <c r="C23" s="11" t="s">
        <v>28</v>
      </c>
      <c r="D23" s="11" t="s">
        <v>14</v>
      </c>
      <c r="E23" s="12">
        <v>1.3</v>
      </c>
    </row>
    <row r="24" s="1" customFormat="1" ht="27" customHeight="1" spans="1:5">
      <c r="A24" s="7"/>
      <c r="B24" s="8" t="s">
        <v>29</v>
      </c>
      <c r="C24" s="9"/>
      <c r="D24" s="9"/>
      <c r="E24" s="10">
        <f>E25+E26</f>
        <v>44</v>
      </c>
    </row>
    <row r="25" s="1" customFormat="1" ht="27" customHeight="1" spans="1:5">
      <c r="A25" s="7"/>
      <c r="B25" s="8"/>
      <c r="C25" s="11" t="s">
        <v>30</v>
      </c>
      <c r="D25" s="11" t="s">
        <v>14</v>
      </c>
      <c r="E25" s="12">
        <v>15</v>
      </c>
    </row>
    <row r="26" s="1" customFormat="1" ht="27" customHeight="1" spans="1:5">
      <c r="A26" s="7"/>
      <c r="B26" s="8"/>
      <c r="C26" s="11" t="s">
        <v>31</v>
      </c>
      <c r="D26" s="11" t="s">
        <v>14</v>
      </c>
      <c r="E26" s="12">
        <v>29</v>
      </c>
    </row>
    <row r="27" s="1" customFormat="1" ht="27" customHeight="1" spans="1:5">
      <c r="A27" s="7"/>
      <c r="B27" s="8" t="s">
        <v>32</v>
      </c>
      <c r="C27" s="9"/>
      <c r="D27" s="9"/>
      <c r="E27" s="10">
        <f>SUM(E28:E31)</f>
        <v>66.8</v>
      </c>
    </row>
    <row r="28" s="1" customFormat="1" ht="27" customHeight="1" spans="1:5">
      <c r="A28" s="7"/>
      <c r="B28" s="8"/>
      <c r="C28" s="11" t="s">
        <v>33</v>
      </c>
      <c r="D28" s="11" t="s">
        <v>14</v>
      </c>
      <c r="E28" s="12">
        <v>2.6</v>
      </c>
    </row>
    <row r="29" s="1" customFormat="1" ht="27" customHeight="1" spans="1:5">
      <c r="A29" s="7"/>
      <c r="B29" s="8"/>
      <c r="C29" s="11" t="s">
        <v>34</v>
      </c>
      <c r="D29" s="11" t="s">
        <v>14</v>
      </c>
      <c r="E29" s="12">
        <v>50</v>
      </c>
    </row>
    <row r="30" s="1" customFormat="1" ht="27" customHeight="1" spans="1:5">
      <c r="A30" s="7"/>
      <c r="B30" s="8"/>
      <c r="C30" s="11" t="s">
        <v>35</v>
      </c>
      <c r="D30" s="11" t="s">
        <v>14</v>
      </c>
      <c r="E30" s="12">
        <v>3.8</v>
      </c>
    </row>
    <row r="31" s="1" customFormat="1" ht="27" customHeight="1" spans="1:5">
      <c r="A31" s="7"/>
      <c r="B31" s="8"/>
      <c r="C31" s="11" t="s">
        <v>36</v>
      </c>
      <c r="D31" s="11" t="s">
        <v>14</v>
      </c>
      <c r="E31" s="12">
        <v>10.4</v>
      </c>
    </row>
    <row r="32" s="1" customFormat="1" ht="27" customHeight="1" spans="1:5">
      <c r="A32" s="7"/>
      <c r="B32" s="8" t="s">
        <v>37</v>
      </c>
      <c r="C32" s="9"/>
      <c r="D32" s="9"/>
      <c r="E32" s="10">
        <f>SUM(E33:E36)</f>
        <v>75.3</v>
      </c>
    </row>
    <row r="33" s="1" customFormat="1" ht="27" customHeight="1" spans="1:5">
      <c r="A33" s="7"/>
      <c r="B33" s="8"/>
      <c r="C33" s="11" t="s">
        <v>38</v>
      </c>
      <c r="D33" s="11" t="s">
        <v>14</v>
      </c>
      <c r="E33" s="12">
        <v>14</v>
      </c>
    </row>
    <row r="34" s="1" customFormat="1" ht="27" customHeight="1" spans="1:5">
      <c r="A34" s="7"/>
      <c r="B34" s="8"/>
      <c r="C34" s="11" t="s">
        <v>39</v>
      </c>
      <c r="D34" s="11" t="s">
        <v>14</v>
      </c>
      <c r="E34" s="12">
        <v>1.3</v>
      </c>
    </row>
    <row r="35" s="1" customFormat="1" ht="27" customHeight="1" spans="1:5">
      <c r="A35" s="7"/>
      <c r="B35" s="8"/>
      <c r="C35" s="11" t="s">
        <v>40</v>
      </c>
      <c r="D35" s="11" t="s">
        <v>41</v>
      </c>
      <c r="E35" s="12">
        <v>30</v>
      </c>
    </row>
    <row r="36" s="1" customFormat="1" ht="27" customHeight="1" spans="1:5">
      <c r="A36" s="7"/>
      <c r="B36" s="8"/>
      <c r="C36" s="11" t="s">
        <v>42</v>
      </c>
      <c r="D36" s="11" t="s">
        <v>41</v>
      </c>
      <c r="E36" s="12">
        <v>30</v>
      </c>
    </row>
    <row r="37" s="1" customFormat="1" ht="27" customHeight="1" spans="1:5">
      <c r="A37" s="7"/>
      <c r="B37" s="8" t="s">
        <v>43</v>
      </c>
      <c r="C37" s="9"/>
      <c r="D37" s="9"/>
      <c r="E37" s="10">
        <v>15.1</v>
      </c>
    </row>
    <row r="38" s="1" customFormat="1" ht="27" customHeight="1" spans="1:5">
      <c r="A38" s="7"/>
      <c r="B38" s="8"/>
      <c r="C38" s="11" t="s">
        <v>44</v>
      </c>
      <c r="D38" s="11" t="s">
        <v>14</v>
      </c>
      <c r="E38" s="12">
        <v>15.1</v>
      </c>
    </row>
    <row r="39" s="1" customFormat="1" ht="27" customHeight="1" spans="1:5">
      <c r="A39" s="7"/>
      <c r="B39" s="8" t="s">
        <v>45</v>
      </c>
      <c r="C39" s="9"/>
      <c r="D39" s="9"/>
      <c r="E39" s="10">
        <f>E40+E41</f>
        <v>76.5</v>
      </c>
    </row>
    <row r="40" s="1" customFormat="1" ht="27" customHeight="1" spans="1:5">
      <c r="A40" s="7"/>
      <c r="B40" s="8"/>
      <c r="C40" s="11" t="s">
        <v>46</v>
      </c>
      <c r="D40" s="11" t="s">
        <v>14</v>
      </c>
      <c r="E40" s="12">
        <v>26.5</v>
      </c>
    </row>
    <row r="41" s="1" customFormat="1" ht="27" customHeight="1" spans="1:5">
      <c r="A41" s="7"/>
      <c r="B41" s="8"/>
      <c r="C41" s="11" t="s">
        <v>47</v>
      </c>
      <c r="D41" s="11" t="s">
        <v>14</v>
      </c>
      <c r="E41" s="12">
        <v>50</v>
      </c>
    </row>
    <row r="42" s="1" customFormat="1" ht="27" customHeight="1" spans="1:5">
      <c r="A42" s="7">
        <v>2</v>
      </c>
      <c r="B42" s="8" t="s">
        <v>48</v>
      </c>
      <c r="C42" s="8"/>
      <c r="D42" s="9"/>
      <c r="E42" s="10">
        <f>E43+E49+E52+E54+E56+E58+E61+E64</f>
        <v>149.7</v>
      </c>
    </row>
    <row r="43" s="1" customFormat="1" ht="27" customHeight="1" spans="1:5">
      <c r="A43" s="7"/>
      <c r="B43" s="8" t="s">
        <v>49</v>
      </c>
      <c r="C43" s="9"/>
      <c r="D43" s="9"/>
      <c r="E43" s="10">
        <f>SUM(E44:E48)</f>
        <v>16.2</v>
      </c>
    </row>
    <row r="44" s="1" customFormat="1" ht="27" customHeight="1" spans="1:5">
      <c r="A44" s="7"/>
      <c r="B44" s="8"/>
      <c r="C44" s="11" t="s">
        <v>50</v>
      </c>
      <c r="D44" s="11" t="s">
        <v>14</v>
      </c>
      <c r="E44" s="12">
        <v>6.6</v>
      </c>
    </row>
    <row r="45" s="1" customFormat="1" ht="27" customHeight="1" spans="1:5">
      <c r="A45" s="7"/>
      <c r="B45" s="8"/>
      <c r="C45" s="11" t="s">
        <v>51</v>
      </c>
      <c r="D45" s="11" t="s">
        <v>14</v>
      </c>
      <c r="E45" s="12">
        <v>1.9</v>
      </c>
    </row>
    <row r="46" s="1" customFormat="1" ht="27" customHeight="1" spans="1:5">
      <c r="A46" s="7"/>
      <c r="B46" s="8"/>
      <c r="C46" s="11" t="s">
        <v>52</v>
      </c>
      <c r="D46" s="11" t="s">
        <v>14</v>
      </c>
      <c r="E46" s="12">
        <v>2.6</v>
      </c>
    </row>
    <row r="47" s="1" customFormat="1" ht="27" customHeight="1" spans="1:5">
      <c r="A47" s="7"/>
      <c r="B47" s="8"/>
      <c r="C47" s="11" t="s">
        <v>53</v>
      </c>
      <c r="D47" s="11" t="s">
        <v>14</v>
      </c>
      <c r="E47" s="12">
        <v>2.6</v>
      </c>
    </row>
    <row r="48" s="1" customFormat="1" ht="27" customHeight="1" spans="1:5">
      <c r="A48" s="7"/>
      <c r="B48" s="8"/>
      <c r="C48" s="11" t="s">
        <v>54</v>
      </c>
      <c r="D48" s="11" t="s">
        <v>14</v>
      </c>
      <c r="E48" s="12">
        <v>2.5</v>
      </c>
    </row>
    <row r="49" s="1" customFormat="1" ht="27" customHeight="1" spans="1:5">
      <c r="A49" s="7"/>
      <c r="B49" s="8" t="s">
        <v>55</v>
      </c>
      <c r="C49" s="9"/>
      <c r="D49" s="9"/>
      <c r="E49" s="10">
        <f>E50+E51</f>
        <v>29.5</v>
      </c>
    </row>
    <row r="50" s="1" customFormat="1" ht="27" customHeight="1" spans="1:5">
      <c r="A50" s="7"/>
      <c r="B50" s="8"/>
      <c r="C50" s="11" t="s">
        <v>56</v>
      </c>
      <c r="D50" s="11" t="s">
        <v>14</v>
      </c>
      <c r="E50" s="12">
        <v>25.6</v>
      </c>
    </row>
    <row r="51" s="1" customFormat="1" ht="27" customHeight="1" spans="1:5">
      <c r="A51" s="7"/>
      <c r="B51" s="8"/>
      <c r="C51" s="11" t="s">
        <v>57</v>
      </c>
      <c r="D51" s="11" t="s">
        <v>14</v>
      </c>
      <c r="E51" s="12">
        <v>3.9</v>
      </c>
    </row>
    <row r="52" s="1" customFormat="1" ht="27" customHeight="1" spans="1:5">
      <c r="A52" s="7"/>
      <c r="B52" s="8" t="s">
        <v>58</v>
      </c>
      <c r="C52" s="9"/>
      <c r="D52" s="9"/>
      <c r="E52" s="10">
        <v>6.9</v>
      </c>
    </row>
    <row r="53" s="1" customFormat="1" ht="27" customHeight="1" spans="1:5">
      <c r="A53" s="7"/>
      <c r="B53" s="8"/>
      <c r="C53" s="11" t="s">
        <v>59</v>
      </c>
      <c r="D53" s="11" t="s">
        <v>14</v>
      </c>
      <c r="E53" s="12">
        <v>6.9</v>
      </c>
    </row>
    <row r="54" s="1" customFormat="1" ht="27" customHeight="1" spans="1:5">
      <c r="A54" s="7"/>
      <c r="B54" s="8" t="s">
        <v>60</v>
      </c>
      <c r="C54" s="9"/>
      <c r="D54" s="9"/>
      <c r="E54" s="10">
        <v>1.9</v>
      </c>
    </row>
    <row r="55" s="1" customFormat="1" ht="27" customHeight="1" spans="1:5">
      <c r="A55" s="7"/>
      <c r="B55" s="8"/>
      <c r="C55" s="11" t="s">
        <v>61</v>
      </c>
      <c r="D55" s="11" t="s">
        <v>14</v>
      </c>
      <c r="E55" s="12">
        <v>1.9</v>
      </c>
    </row>
    <row r="56" s="1" customFormat="1" ht="27" customHeight="1" spans="1:5">
      <c r="A56" s="7"/>
      <c r="B56" s="8" t="s">
        <v>62</v>
      </c>
      <c r="C56" s="9"/>
      <c r="D56" s="9"/>
      <c r="E56" s="10">
        <v>20</v>
      </c>
    </row>
    <row r="57" s="1" customFormat="1" ht="27" customHeight="1" spans="1:5">
      <c r="A57" s="7"/>
      <c r="B57" s="8"/>
      <c r="C57" s="11" t="s">
        <v>63</v>
      </c>
      <c r="D57" s="11" t="s">
        <v>14</v>
      </c>
      <c r="E57" s="12">
        <v>20</v>
      </c>
    </row>
    <row r="58" s="1" customFormat="1" ht="27" customHeight="1" spans="1:5">
      <c r="A58" s="7"/>
      <c r="B58" s="8" t="s">
        <v>64</v>
      </c>
      <c r="C58" s="9"/>
      <c r="D58" s="9"/>
      <c r="E58" s="10">
        <f>E59+E60</f>
        <v>35.8</v>
      </c>
    </row>
    <row r="59" s="1" customFormat="1" ht="27" customHeight="1" spans="1:5">
      <c r="A59" s="7"/>
      <c r="B59" s="8"/>
      <c r="C59" s="11" t="s">
        <v>65</v>
      </c>
      <c r="D59" s="11" t="s">
        <v>14</v>
      </c>
      <c r="E59" s="12">
        <v>26.1</v>
      </c>
    </row>
    <row r="60" s="1" customFormat="1" ht="27" customHeight="1" spans="1:5">
      <c r="A60" s="7"/>
      <c r="B60" s="8"/>
      <c r="C60" s="11" t="s">
        <v>66</v>
      </c>
      <c r="D60" s="11" t="s">
        <v>14</v>
      </c>
      <c r="E60" s="12">
        <v>9.7</v>
      </c>
    </row>
    <row r="61" s="1" customFormat="1" ht="27" customHeight="1" spans="1:5">
      <c r="A61" s="7"/>
      <c r="B61" s="8" t="s">
        <v>67</v>
      </c>
      <c r="C61" s="9"/>
      <c r="D61" s="9"/>
      <c r="E61" s="10">
        <f>E62+E63</f>
        <v>30.6</v>
      </c>
    </row>
    <row r="62" s="1" customFormat="1" ht="27" customHeight="1" spans="1:5">
      <c r="A62" s="7"/>
      <c r="B62" s="8"/>
      <c r="C62" s="11" t="s">
        <v>68</v>
      </c>
      <c r="D62" s="11" t="s">
        <v>14</v>
      </c>
      <c r="E62" s="12">
        <v>1.9</v>
      </c>
    </row>
    <row r="63" s="1" customFormat="1" ht="27" customHeight="1" spans="1:5">
      <c r="A63" s="7"/>
      <c r="B63" s="8"/>
      <c r="C63" s="11" t="s">
        <v>69</v>
      </c>
      <c r="D63" s="11" t="s">
        <v>14</v>
      </c>
      <c r="E63" s="12">
        <v>28.7</v>
      </c>
    </row>
    <row r="64" s="1" customFormat="1" ht="27" customHeight="1" spans="1:6">
      <c r="A64" s="7"/>
      <c r="B64" s="8" t="s">
        <v>70</v>
      </c>
      <c r="C64" s="9"/>
      <c r="D64" s="9"/>
      <c r="E64" s="10">
        <v>8.8</v>
      </c>
      <c r="F64" s="13"/>
    </row>
    <row r="65" s="1" customFormat="1" ht="27" customHeight="1" spans="1:5">
      <c r="A65" s="7"/>
      <c r="B65" s="8"/>
      <c r="C65" s="11" t="s">
        <v>71</v>
      </c>
      <c r="D65" s="11" t="s">
        <v>14</v>
      </c>
      <c r="E65" s="12">
        <v>8.8</v>
      </c>
    </row>
    <row r="66" s="1" customFormat="1" ht="27" customHeight="1" spans="1:5">
      <c r="A66" s="7">
        <v>3</v>
      </c>
      <c r="B66" s="8" t="s">
        <v>72</v>
      </c>
      <c r="C66" s="9"/>
      <c r="D66" s="9"/>
      <c r="E66" s="10">
        <v>25.1</v>
      </c>
    </row>
    <row r="67" s="1" customFormat="1" ht="27" customHeight="1" spans="1:5">
      <c r="A67" s="7"/>
      <c r="B67" s="8" t="s">
        <v>73</v>
      </c>
      <c r="C67" s="9"/>
      <c r="D67" s="9"/>
      <c r="E67" s="10">
        <v>25.1</v>
      </c>
    </row>
    <row r="68" s="1" customFormat="1" ht="27" customHeight="1" spans="1:5">
      <c r="A68" s="7"/>
      <c r="B68" s="8"/>
      <c r="C68" s="11" t="s">
        <v>74</v>
      </c>
      <c r="D68" s="11" t="s">
        <v>14</v>
      </c>
      <c r="E68" s="12">
        <v>25.1</v>
      </c>
    </row>
    <row r="69" s="1" customFormat="1" ht="27" customHeight="1" spans="1:5">
      <c r="A69" s="7">
        <v>4</v>
      </c>
      <c r="B69" s="8" t="s">
        <v>75</v>
      </c>
      <c r="C69" s="9"/>
      <c r="D69" s="9"/>
      <c r="E69" s="10">
        <v>60</v>
      </c>
    </row>
    <row r="70" s="1" customFormat="1" ht="27" customHeight="1" spans="1:5">
      <c r="A70" s="7"/>
      <c r="B70" s="14" t="s">
        <v>76</v>
      </c>
      <c r="C70" s="9"/>
      <c r="D70" s="9"/>
      <c r="E70" s="10">
        <v>30</v>
      </c>
    </row>
    <row r="71" s="1" customFormat="1" ht="27" customHeight="1" spans="1:5">
      <c r="A71" s="7"/>
      <c r="B71" s="14"/>
      <c r="C71" s="11" t="s">
        <v>77</v>
      </c>
      <c r="D71" s="11" t="s">
        <v>41</v>
      </c>
      <c r="E71" s="12">
        <v>30</v>
      </c>
    </row>
    <row r="72" s="1" customFormat="1" ht="27" customHeight="1" spans="1:5">
      <c r="A72" s="7"/>
      <c r="B72" s="14" t="s">
        <v>78</v>
      </c>
      <c r="C72" s="9"/>
      <c r="D72" s="9"/>
      <c r="E72" s="14">
        <v>30</v>
      </c>
    </row>
    <row r="73" s="1" customFormat="1" ht="27" customHeight="1" spans="1:5">
      <c r="A73" s="7"/>
      <c r="B73" s="14"/>
      <c r="C73" s="11" t="s">
        <v>79</v>
      </c>
      <c r="D73" s="11" t="s">
        <v>41</v>
      </c>
      <c r="E73" s="12">
        <v>30</v>
      </c>
    </row>
    <row r="74" s="1" customFormat="1" ht="27" customHeight="1" spans="1:5">
      <c r="A74" s="7">
        <v>5</v>
      </c>
      <c r="B74" s="8" t="s">
        <v>80</v>
      </c>
      <c r="C74" s="9"/>
      <c r="D74" s="9"/>
      <c r="E74" s="10">
        <f>E75+E77+E83</f>
        <v>151.8</v>
      </c>
    </row>
    <row r="75" s="1" customFormat="1" ht="27" customHeight="1" spans="1:5">
      <c r="A75" s="7"/>
      <c r="B75" s="8" t="s">
        <v>81</v>
      </c>
      <c r="C75" s="9"/>
      <c r="D75" s="9"/>
      <c r="E75" s="10">
        <v>7.6</v>
      </c>
    </row>
    <row r="76" s="1" customFormat="1" ht="26" customHeight="1" spans="1:5">
      <c r="A76" s="7"/>
      <c r="B76" s="8"/>
      <c r="C76" s="11" t="s">
        <v>82</v>
      </c>
      <c r="D76" s="11" t="s">
        <v>14</v>
      </c>
      <c r="E76" s="12">
        <v>7.6</v>
      </c>
    </row>
    <row r="77" s="1" customFormat="1" ht="27" customHeight="1" spans="1:5">
      <c r="A77" s="7"/>
      <c r="B77" s="8" t="s">
        <v>83</v>
      </c>
      <c r="C77" s="9"/>
      <c r="D77" s="9"/>
      <c r="E77" s="10">
        <f>SUM(E78:E82)</f>
        <v>84.2</v>
      </c>
    </row>
    <row r="78" s="1" customFormat="1" ht="27" customHeight="1" spans="1:5">
      <c r="A78" s="7"/>
      <c r="B78" s="8"/>
      <c r="C78" s="11" t="s">
        <v>84</v>
      </c>
      <c r="D78" s="11" t="s">
        <v>14</v>
      </c>
      <c r="E78" s="12">
        <v>8.9</v>
      </c>
    </row>
    <row r="79" s="1" customFormat="1" ht="27" customHeight="1" spans="1:5">
      <c r="A79" s="7"/>
      <c r="B79" s="8"/>
      <c r="C79" s="11" t="s">
        <v>85</v>
      </c>
      <c r="D79" s="11" t="s">
        <v>14</v>
      </c>
      <c r="E79" s="12">
        <v>33</v>
      </c>
    </row>
    <row r="80" s="1" customFormat="1" ht="27" customHeight="1" spans="1:5">
      <c r="A80" s="7"/>
      <c r="B80" s="8"/>
      <c r="C80" s="11" t="s">
        <v>86</v>
      </c>
      <c r="D80" s="11" t="s">
        <v>14</v>
      </c>
      <c r="E80" s="12">
        <v>3.9</v>
      </c>
    </row>
    <row r="81" s="1" customFormat="1" ht="27" customHeight="1" spans="1:5">
      <c r="A81" s="7"/>
      <c r="B81" s="8"/>
      <c r="C81" s="11" t="s">
        <v>87</v>
      </c>
      <c r="D81" s="11" t="s">
        <v>14</v>
      </c>
      <c r="E81" s="12">
        <v>8.4</v>
      </c>
    </row>
    <row r="82" s="1" customFormat="1" ht="27" customHeight="1" spans="1:5">
      <c r="A82" s="7"/>
      <c r="B82" s="8"/>
      <c r="C82" s="11" t="s">
        <v>88</v>
      </c>
      <c r="D82" s="11" t="s">
        <v>41</v>
      </c>
      <c r="E82" s="12">
        <v>30</v>
      </c>
    </row>
    <row r="83" s="1" customFormat="1" ht="27" customHeight="1" spans="1:5">
      <c r="A83" s="7"/>
      <c r="B83" s="8" t="s">
        <v>89</v>
      </c>
      <c r="C83" s="9"/>
      <c r="D83" s="9"/>
      <c r="E83" s="10">
        <v>60</v>
      </c>
    </row>
    <row r="84" s="1" customFormat="1" ht="27" customHeight="1" spans="1:5">
      <c r="A84" s="7"/>
      <c r="B84" s="8"/>
      <c r="C84" s="11" t="s">
        <v>90</v>
      </c>
      <c r="D84" s="11" t="s">
        <v>41</v>
      </c>
      <c r="E84" s="12">
        <v>30</v>
      </c>
    </row>
    <row r="85" s="1" customFormat="1" ht="27" customHeight="1" spans="1:5">
      <c r="A85" s="7"/>
      <c r="B85" s="8"/>
      <c r="C85" s="11" t="s">
        <v>91</v>
      </c>
      <c r="D85" s="11" t="s">
        <v>41</v>
      </c>
      <c r="E85" s="12">
        <v>30</v>
      </c>
    </row>
    <row r="86" s="1" customFormat="1" ht="27" customHeight="1" spans="1:5">
      <c r="A86" s="7">
        <v>6</v>
      </c>
      <c r="B86" s="8" t="s">
        <v>92</v>
      </c>
      <c r="C86" s="8"/>
      <c r="D86" s="9"/>
      <c r="E86" s="10">
        <f>E87+E89+E92</f>
        <v>34.4</v>
      </c>
    </row>
    <row r="87" s="1" customFormat="1" ht="27" customHeight="1" spans="1:5">
      <c r="A87" s="7"/>
      <c r="B87" s="8" t="s">
        <v>93</v>
      </c>
      <c r="C87" s="9"/>
      <c r="D87" s="9"/>
      <c r="E87" s="10">
        <v>1.3</v>
      </c>
    </row>
    <row r="88" s="1" customFormat="1" ht="27" customHeight="1" spans="1:5">
      <c r="A88" s="7"/>
      <c r="B88" s="8"/>
      <c r="C88" s="11" t="s">
        <v>94</v>
      </c>
      <c r="D88" s="11" t="s">
        <v>14</v>
      </c>
      <c r="E88" s="12">
        <v>1.3</v>
      </c>
    </row>
    <row r="89" s="1" customFormat="1" ht="27" customHeight="1" spans="1:5">
      <c r="A89" s="7"/>
      <c r="B89" s="8" t="s">
        <v>95</v>
      </c>
      <c r="C89" s="9"/>
      <c r="D89" s="9"/>
      <c r="E89" s="10">
        <f>E90+E91</f>
        <v>25.5</v>
      </c>
    </row>
    <row r="90" s="1" customFormat="1" ht="27" customHeight="1" spans="1:5">
      <c r="A90" s="7"/>
      <c r="B90" s="8"/>
      <c r="C90" s="9" t="s">
        <v>96</v>
      </c>
      <c r="D90" s="11" t="s">
        <v>14</v>
      </c>
      <c r="E90" s="12">
        <v>3.9</v>
      </c>
    </row>
    <row r="91" s="1" customFormat="1" ht="27" customHeight="1" spans="1:5">
      <c r="A91" s="7"/>
      <c r="B91" s="8"/>
      <c r="C91" s="9" t="s">
        <v>97</v>
      </c>
      <c r="D91" s="11" t="s">
        <v>14</v>
      </c>
      <c r="E91" s="12">
        <v>21.6</v>
      </c>
    </row>
    <row r="92" s="1" customFormat="1" ht="27" customHeight="1" spans="1:5">
      <c r="A92" s="7"/>
      <c r="B92" s="8" t="s">
        <v>98</v>
      </c>
      <c r="C92" s="9"/>
      <c r="D92" s="9"/>
      <c r="E92" s="10">
        <v>7.6</v>
      </c>
    </row>
    <row r="93" s="1" customFormat="1" ht="27" customHeight="1" spans="1:5">
      <c r="A93" s="7"/>
      <c r="B93" s="8"/>
      <c r="C93" s="11" t="s">
        <v>99</v>
      </c>
      <c r="D93" s="11" t="s">
        <v>14</v>
      </c>
      <c r="E93" s="12">
        <v>7.6</v>
      </c>
    </row>
    <row r="94" s="1" customFormat="1" ht="27" customHeight="1" spans="1:5">
      <c r="A94" s="7">
        <v>7</v>
      </c>
      <c r="B94" s="8" t="s">
        <v>100</v>
      </c>
      <c r="C94" s="9"/>
      <c r="D94" s="9"/>
      <c r="E94" s="10">
        <v>3.9</v>
      </c>
    </row>
    <row r="95" s="1" customFormat="1" ht="27" customHeight="1" spans="1:5">
      <c r="A95" s="7"/>
      <c r="B95" s="8" t="s">
        <v>101</v>
      </c>
      <c r="C95" s="9"/>
      <c r="D95" s="9"/>
      <c r="E95" s="10">
        <v>3.9</v>
      </c>
    </row>
    <row r="96" s="1" customFormat="1" ht="27" customHeight="1" spans="1:5">
      <c r="A96" s="7"/>
      <c r="B96" s="8"/>
      <c r="C96" s="11" t="s">
        <v>102</v>
      </c>
      <c r="D96" s="11" t="s">
        <v>14</v>
      </c>
      <c r="E96" s="12">
        <v>3.9</v>
      </c>
    </row>
    <row r="97" s="1" customFormat="1" ht="27" customHeight="1" spans="1:5">
      <c r="A97" s="7">
        <v>8</v>
      </c>
      <c r="B97" s="8" t="s">
        <v>103</v>
      </c>
      <c r="C97" s="9"/>
      <c r="D97" s="9"/>
      <c r="E97" s="10">
        <v>32.3</v>
      </c>
    </row>
    <row r="98" s="1" customFormat="1" ht="27" customHeight="1" spans="1:5">
      <c r="A98" s="7"/>
      <c r="B98" s="8" t="s">
        <v>104</v>
      </c>
      <c r="C98" s="9"/>
      <c r="D98" s="9"/>
      <c r="E98" s="10">
        <v>32.3</v>
      </c>
    </row>
    <row r="99" s="1" customFormat="1" ht="27" customHeight="1" spans="1:5">
      <c r="A99" s="7"/>
      <c r="B99" s="8"/>
      <c r="C99" s="11" t="s">
        <v>105</v>
      </c>
      <c r="D99" s="11" t="s">
        <v>14</v>
      </c>
      <c r="E99" s="12">
        <v>32.3</v>
      </c>
    </row>
    <row r="100" s="1" customFormat="1" ht="27" customHeight="1" spans="1:5">
      <c r="A100" s="7">
        <v>9</v>
      </c>
      <c r="B100" s="8" t="s">
        <v>106</v>
      </c>
      <c r="C100" s="9"/>
      <c r="D100" s="9"/>
      <c r="E100" s="10">
        <v>34.6</v>
      </c>
    </row>
    <row r="101" s="1" customFormat="1" ht="27" customHeight="1" spans="1:5">
      <c r="A101" s="7"/>
      <c r="B101" s="8" t="s">
        <v>107</v>
      </c>
      <c r="C101" s="9"/>
      <c r="D101" s="9"/>
      <c r="E101" s="10">
        <f>SUM(E102:E104)</f>
        <v>34.6</v>
      </c>
    </row>
    <row r="102" s="1" customFormat="1" ht="27" customHeight="1" spans="1:5">
      <c r="A102" s="7"/>
      <c r="B102" s="8"/>
      <c r="C102" s="11" t="s">
        <v>108</v>
      </c>
      <c r="D102" s="11" t="s">
        <v>14</v>
      </c>
      <c r="E102" s="12">
        <v>11.3</v>
      </c>
    </row>
    <row r="103" s="1" customFormat="1" ht="27" customHeight="1" spans="1:5">
      <c r="A103" s="7"/>
      <c r="B103" s="8"/>
      <c r="C103" s="11" t="s">
        <v>109</v>
      </c>
      <c r="D103" s="11" t="s">
        <v>14</v>
      </c>
      <c r="E103" s="12">
        <v>13.3</v>
      </c>
    </row>
    <row r="104" s="1" customFormat="1" ht="27" customHeight="1" spans="1:5">
      <c r="A104" s="7"/>
      <c r="B104" s="8"/>
      <c r="C104" s="11" t="s">
        <v>110</v>
      </c>
      <c r="D104" s="11" t="s">
        <v>14</v>
      </c>
      <c r="E104" s="12">
        <v>10</v>
      </c>
    </row>
    <row r="105" s="1" customFormat="1" ht="27" customHeight="1" spans="1:5">
      <c r="A105" s="7">
        <v>10</v>
      </c>
      <c r="B105" s="8" t="s">
        <v>111</v>
      </c>
      <c r="C105" s="9"/>
      <c r="D105" s="9"/>
      <c r="E105" s="10">
        <f>SUM(E106:E110)</f>
        <v>17.6</v>
      </c>
    </row>
    <row r="106" s="1" customFormat="1" ht="27" customHeight="1" spans="1:5">
      <c r="A106" s="7"/>
      <c r="B106" s="8"/>
      <c r="C106" s="11" t="s">
        <v>112</v>
      </c>
      <c r="D106" s="11" t="s">
        <v>14</v>
      </c>
      <c r="E106" s="15">
        <v>1.4</v>
      </c>
    </row>
    <row r="107" s="1" customFormat="1" ht="27" customHeight="1" spans="1:5">
      <c r="A107" s="7"/>
      <c r="B107" s="8"/>
      <c r="C107" s="11" t="s">
        <v>113</v>
      </c>
      <c r="D107" s="11" t="s">
        <v>14</v>
      </c>
      <c r="E107" s="15">
        <v>1.9</v>
      </c>
    </row>
    <row r="108" s="1" customFormat="1" ht="27" customHeight="1" spans="1:5">
      <c r="A108" s="7"/>
      <c r="B108" s="8"/>
      <c r="C108" s="11" t="s">
        <v>114</v>
      </c>
      <c r="D108" s="11" t="s">
        <v>14</v>
      </c>
      <c r="E108" s="15">
        <v>5.2</v>
      </c>
    </row>
    <row r="109" s="1" customFormat="1" ht="27" customHeight="1" spans="1:5">
      <c r="A109" s="7"/>
      <c r="B109" s="8"/>
      <c r="C109" s="11" t="s">
        <v>115</v>
      </c>
      <c r="D109" s="11" t="s">
        <v>14</v>
      </c>
      <c r="E109" s="15">
        <v>2.6</v>
      </c>
    </row>
    <row r="110" s="1" customFormat="1" ht="27" customHeight="1" spans="1:5">
      <c r="A110" s="7"/>
      <c r="B110" s="8"/>
      <c r="C110" s="11" t="s">
        <v>116</v>
      </c>
      <c r="D110" s="11" t="s">
        <v>14</v>
      </c>
      <c r="E110" s="12">
        <v>6.5</v>
      </c>
    </row>
    <row r="111" s="1" customFormat="1" ht="27" customHeight="1" spans="1:5">
      <c r="A111" s="7">
        <v>11</v>
      </c>
      <c r="B111" s="8" t="s">
        <v>117</v>
      </c>
      <c r="C111" s="9"/>
      <c r="D111" s="9"/>
      <c r="E111" s="10">
        <f>SUM(E112:E114)</f>
        <v>62.6</v>
      </c>
    </row>
    <row r="112" s="1" customFormat="1" ht="27" customHeight="1" spans="1:5">
      <c r="A112" s="7"/>
      <c r="B112" s="8"/>
      <c r="C112" s="11" t="s">
        <v>118</v>
      </c>
      <c r="D112" s="11" t="s">
        <v>14</v>
      </c>
      <c r="E112" s="12">
        <v>2.6</v>
      </c>
    </row>
    <row r="113" s="1" customFormat="1" ht="27" customHeight="1" spans="1:5">
      <c r="A113" s="7"/>
      <c r="B113" s="8"/>
      <c r="C113" s="11" t="s">
        <v>119</v>
      </c>
      <c r="D113" s="11" t="s">
        <v>41</v>
      </c>
      <c r="E113" s="12">
        <v>30</v>
      </c>
    </row>
    <row r="114" s="1" customFormat="1" ht="27" customHeight="1" spans="1:5">
      <c r="A114" s="7"/>
      <c r="B114" s="8"/>
      <c r="C114" s="11" t="s">
        <v>120</v>
      </c>
      <c r="D114" s="11" t="s">
        <v>41</v>
      </c>
      <c r="E114" s="12">
        <v>30</v>
      </c>
    </row>
    <row r="115" s="1" customFormat="1" ht="27" customHeight="1" spans="1:5">
      <c r="A115" s="7">
        <v>12</v>
      </c>
      <c r="B115" s="8" t="s">
        <v>121</v>
      </c>
      <c r="C115" s="8"/>
      <c r="D115" s="9"/>
      <c r="E115" s="10">
        <f>E116+E118</f>
        <v>22.8</v>
      </c>
    </row>
    <row r="116" s="1" customFormat="1" ht="27" customHeight="1" spans="1:5">
      <c r="A116" s="7"/>
      <c r="B116" s="8" t="s">
        <v>122</v>
      </c>
      <c r="C116" s="9"/>
      <c r="D116" s="9"/>
      <c r="E116" s="10">
        <v>15.1</v>
      </c>
    </row>
    <row r="117" s="1" customFormat="1" ht="27" customHeight="1" spans="1:5">
      <c r="A117" s="7"/>
      <c r="B117" s="8"/>
      <c r="C117" s="11" t="s">
        <v>123</v>
      </c>
      <c r="D117" s="11" t="s">
        <v>14</v>
      </c>
      <c r="E117" s="12">
        <v>15.1</v>
      </c>
    </row>
    <row r="118" s="1" customFormat="1" ht="27" customHeight="1" spans="1:5">
      <c r="A118" s="7"/>
      <c r="B118" s="8" t="s">
        <v>124</v>
      </c>
      <c r="C118" s="9"/>
      <c r="D118" s="9"/>
      <c r="E118" s="10">
        <v>7.7</v>
      </c>
    </row>
    <row r="119" s="1" customFormat="1" ht="27" customHeight="1" spans="1:5">
      <c r="A119" s="7"/>
      <c r="B119" s="8"/>
      <c r="C119" s="11" t="s">
        <v>125</v>
      </c>
      <c r="D119" s="11" t="s">
        <v>14</v>
      </c>
      <c r="E119" s="12">
        <v>7.7</v>
      </c>
    </row>
    <row r="120" s="1" customFormat="1" ht="27" customHeight="1" spans="1:5">
      <c r="A120" s="7">
        <v>13</v>
      </c>
      <c r="B120" s="8" t="s">
        <v>126</v>
      </c>
      <c r="C120" s="9"/>
      <c r="D120" s="9"/>
      <c r="E120" s="10">
        <v>1.3</v>
      </c>
    </row>
    <row r="121" s="1" customFormat="1" ht="27" customHeight="1" spans="1:5">
      <c r="A121" s="7"/>
      <c r="B121" s="8" t="s">
        <v>127</v>
      </c>
      <c r="C121" s="9"/>
      <c r="D121" s="9"/>
      <c r="E121" s="10">
        <v>1.3</v>
      </c>
    </row>
    <row r="122" s="1" customFormat="1" ht="27" customHeight="1" spans="1:5">
      <c r="A122" s="7"/>
      <c r="B122" s="8"/>
      <c r="C122" s="11" t="s">
        <v>128</v>
      </c>
      <c r="D122" s="11" t="s">
        <v>14</v>
      </c>
      <c r="E122" s="12">
        <v>1.3</v>
      </c>
    </row>
    <row r="123" s="1" customFormat="1" ht="27" customHeight="1" spans="1:5">
      <c r="A123" s="7">
        <v>14</v>
      </c>
      <c r="B123" s="8" t="s">
        <v>129</v>
      </c>
      <c r="C123" s="9"/>
      <c r="D123" s="9"/>
      <c r="E123" s="10">
        <v>27.9</v>
      </c>
    </row>
    <row r="124" s="1" customFormat="1" ht="27" customHeight="1" spans="1:5">
      <c r="A124" s="7"/>
      <c r="B124" s="8" t="s">
        <v>130</v>
      </c>
      <c r="C124" s="9"/>
      <c r="D124" s="9"/>
      <c r="E124" s="10">
        <f>E125+E126</f>
        <v>27.9</v>
      </c>
    </row>
    <row r="125" s="1" customFormat="1" ht="27" customHeight="1" spans="1:5">
      <c r="A125" s="7"/>
      <c r="B125" s="8"/>
      <c r="C125" s="11" t="s">
        <v>131</v>
      </c>
      <c r="D125" s="11" t="s">
        <v>14</v>
      </c>
      <c r="E125" s="12">
        <v>15.3</v>
      </c>
    </row>
    <row r="126" s="1" customFormat="1" ht="27" customHeight="1" spans="1:5">
      <c r="A126" s="7"/>
      <c r="B126" s="8"/>
      <c r="C126" s="11" t="s">
        <v>132</v>
      </c>
      <c r="D126" s="11" t="s">
        <v>14</v>
      </c>
      <c r="E126" s="12">
        <v>12.6</v>
      </c>
    </row>
    <row r="127" s="1" customFormat="1" ht="27" customHeight="1" spans="1:5">
      <c r="A127" s="7">
        <v>15</v>
      </c>
      <c r="B127" s="8" t="s">
        <v>133</v>
      </c>
      <c r="C127" s="8"/>
      <c r="D127" s="9"/>
      <c r="E127" s="10">
        <v>17.5</v>
      </c>
    </row>
    <row r="128" s="1" customFormat="1" ht="27" customHeight="1" spans="1:5">
      <c r="A128" s="7"/>
      <c r="B128" s="8" t="s">
        <v>134</v>
      </c>
      <c r="C128" s="9"/>
      <c r="D128" s="9"/>
      <c r="E128" s="10">
        <v>17.5</v>
      </c>
    </row>
    <row r="129" s="1" customFormat="1" ht="27" customHeight="1" spans="1:5">
      <c r="A129" s="7"/>
      <c r="B129" s="8"/>
      <c r="C129" s="11" t="s">
        <v>135</v>
      </c>
      <c r="D129" s="11" t="s">
        <v>14</v>
      </c>
      <c r="E129" s="12">
        <v>17.5</v>
      </c>
    </row>
    <row r="130" s="1" customFormat="1" ht="27" customHeight="1" spans="1:5">
      <c r="A130" s="7">
        <v>16</v>
      </c>
      <c r="B130" s="8" t="s">
        <v>136</v>
      </c>
      <c r="C130" s="9"/>
      <c r="D130" s="9"/>
      <c r="E130" s="10">
        <v>1.3</v>
      </c>
    </row>
    <row r="131" s="1" customFormat="1" ht="27" customHeight="1" spans="1:5">
      <c r="A131" s="7"/>
      <c r="B131" s="8" t="s">
        <v>137</v>
      </c>
      <c r="C131" s="9"/>
      <c r="D131" s="9"/>
      <c r="E131" s="10">
        <v>1.3</v>
      </c>
    </row>
    <row r="132" s="1" customFormat="1" ht="27" customHeight="1" spans="1:5">
      <c r="A132" s="7"/>
      <c r="B132" s="8"/>
      <c r="C132" s="11" t="s">
        <v>138</v>
      </c>
      <c r="D132" s="11" t="s">
        <v>14</v>
      </c>
      <c r="E132" s="12">
        <v>1.3</v>
      </c>
    </row>
    <row r="133" s="1" customFormat="1" ht="27" customHeight="1" spans="1:5">
      <c r="A133" s="7">
        <v>17</v>
      </c>
      <c r="B133" s="8" t="s">
        <v>139</v>
      </c>
      <c r="C133" s="9"/>
      <c r="D133" s="9"/>
      <c r="E133" s="10">
        <v>20.3</v>
      </c>
    </row>
    <row r="134" s="1" customFormat="1" ht="27" customHeight="1" spans="1:5">
      <c r="A134" s="7"/>
      <c r="B134" s="8" t="s">
        <v>140</v>
      </c>
      <c r="C134" s="9"/>
      <c r="D134" s="9"/>
      <c r="E134" s="10">
        <v>20.3</v>
      </c>
    </row>
    <row r="135" s="1" customFormat="1" ht="27" customHeight="1" spans="1:5">
      <c r="A135" s="7"/>
      <c r="B135" s="8"/>
      <c r="C135" s="11" t="s">
        <v>141</v>
      </c>
      <c r="D135" s="11" t="s">
        <v>14</v>
      </c>
      <c r="E135" s="12">
        <v>20.3</v>
      </c>
    </row>
    <row r="136" s="1" customFormat="1" ht="27" customHeight="1" spans="1:5">
      <c r="A136" s="7">
        <v>18</v>
      </c>
      <c r="B136" s="8" t="s">
        <v>142</v>
      </c>
      <c r="C136" s="9"/>
      <c r="D136" s="9"/>
      <c r="E136" s="10">
        <v>6.5</v>
      </c>
    </row>
    <row r="137" s="1" customFormat="1" ht="27" customHeight="1" spans="1:5">
      <c r="A137" s="7"/>
      <c r="B137" s="8" t="s">
        <v>143</v>
      </c>
      <c r="C137" s="9"/>
      <c r="D137" s="9"/>
      <c r="E137" s="10">
        <v>6.5</v>
      </c>
    </row>
    <row r="138" s="1" customFormat="1" ht="27" customHeight="1" spans="1:5">
      <c r="A138" s="7"/>
      <c r="B138" s="8"/>
      <c r="C138" s="11" t="s">
        <v>144</v>
      </c>
      <c r="D138" s="11" t="s">
        <v>14</v>
      </c>
      <c r="E138" s="12">
        <v>6.5</v>
      </c>
    </row>
    <row r="139" s="1" customFormat="1" ht="27" customHeight="1" spans="1:5">
      <c r="A139" s="7">
        <v>19</v>
      </c>
      <c r="B139" s="8" t="s">
        <v>145</v>
      </c>
      <c r="C139" s="9"/>
      <c r="D139" s="9"/>
      <c r="E139" s="10">
        <v>6.4</v>
      </c>
    </row>
    <row r="140" s="1" customFormat="1" ht="27" customHeight="1" spans="1:5">
      <c r="A140" s="7"/>
      <c r="B140" s="8" t="s">
        <v>146</v>
      </c>
      <c r="C140" s="9"/>
      <c r="D140" s="9"/>
      <c r="E140" s="10">
        <v>6.4</v>
      </c>
    </row>
    <row r="141" s="1" customFormat="1" ht="27" customHeight="1" spans="1:5">
      <c r="A141" s="7"/>
      <c r="B141" s="8"/>
      <c r="C141" s="11" t="s">
        <v>147</v>
      </c>
      <c r="D141" s="11" t="s">
        <v>14</v>
      </c>
      <c r="E141" s="12">
        <v>6.4</v>
      </c>
    </row>
    <row r="142" s="1" customFormat="1" ht="27" customHeight="1" spans="1:5">
      <c r="A142" s="7" t="s">
        <v>148</v>
      </c>
      <c r="B142" s="8" t="s">
        <v>149</v>
      </c>
      <c r="C142" s="8"/>
      <c r="D142" s="9"/>
      <c r="E142" s="10">
        <f>E143+E147+E149+E152+E154+E156+E158+E160</f>
        <v>126.7</v>
      </c>
    </row>
    <row r="143" s="1" customFormat="1" ht="27" customHeight="1" spans="1:5">
      <c r="A143" s="7">
        <v>1</v>
      </c>
      <c r="B143" s="8" t="s">
        <v>150</v>
      </c>
      <c r="C143" s="8"/>
      <c r="D143" s="9"/>
      <c r="E143" s="10">
        <f>SUM(E144:E146)</f>
        <v>36.4</v>
      </c>
    </row>
    <row r="144" s="1" customFormat="1" ht="27" customHeight="1" spans="1:5">
      <c r="A144" s="7"/>
      <c r="B144" s="8"/>
      <c r="C144" s="11" t="s">
        <v>151</v>
      </c>
      <c r="D144" s="11" t="s">
        <v>14</v>
      </c>
      <c r="E144" s="15">
        <v>3.8</v>
      </c>
    </row>
    <row r="145" s="1" customFormat="1" ht="21" customHeight="1" spans="1:5">
      <c r="A145" s="7"/>
      <c r="B145" s="8"/>
      <c r="C145" s="11" t="s">
        <v>152</v>
      </c>
      <c r="D145" s="11" t="s">
        <v>14</v>
      </c>
      <c r="E145" s="12">
        <v>2.6</v>
      </c>
    </row>
    <row r="146" s="1" customFormat="1" ht="21" customHeight="1" spans="1:5">
      <c r="A146" s="7"/>
      <c r="B146" s="8"/>
      <c r="C146" s="11" t="s">
        <v>153</v>
      </c>
      <c r="D146" s="11" t="s">
        <v>41</v>
      </c>
      <c r="E146" s="12">
        <v>30</v>
      </c>
    </row>
    <row r="147" s="1" customFormat="1" ht="27" customHeight="1" spans="1:5">
      <c r="A147" s="7">
        <v>2</v>
      </c>
      <c r="B147" s="8" t="s">
        <v>154</v>
      </c>
      <c r="C147" s="9"/>
      <c r="D147" s="9"/>
      <c r="E147" s="10">
        <v>30</v>
      </c>
    </row>
    <row r="148" s="1" customFormat="1" ht="27" customHeight="1" spans="1:5">
      <c r="A148" s="7"/>
      <c r="B148" s="8"/>
      <c r="C148" s="11" t="s">
        <v>155</v>
      </c>
      <c r="D148" s="11" t="s">
        <v>41</v>
      </c>
      <c r="E148" s="12">
        <v>30</v>
      </c>
    </row>
    <row r="149" s="1" customFormat="1" ht="27" customHeight="1" spans="1:5">
      <c r="A149" s="7">
        <v>3</v>
      </c>
      <c r="B149" s="8" t="s">
        <v>156</v>
      </c>
      <c r="C149" s="9"/>
      <c r="D149" s="9"/>
      <c r="E149" s="10">
        <f>E150+E151</f>
        <v>3.2</v>
      </c>
    </row>
    <row r="150" s="1" customFormat="1" ht="27" customHeight="1" spans="1:5">
      <c r="A150" s="7"/>
      <c r="B150" s="8"/>
      <c r="C150" s="11" t="s">
        <v>157</v>
      </c>
      <c r="D150" s="11" t="s">
        <v>14</v>
      </c>
      <c r="E150" s="12">
        <v>1.9</v>
      </c>
    </row>
    <row r="151" s="1" customFormat="1" ht="27" customHeight="1" spans="1:5">
      <c r="A151" s="7"/>
      <c r="B151" s="8"/>
      <c r="C151" s="11" t="s">
        <v>158</v>
      </c>
      <c r="D151" s="11" t="s">
        <v>14</v>
      </c>
      <c r="E151" s="12">
        <v>1.3</v>
      </c>
    </row>
    <row r="152" s="1" customFormat="1" ht="27" customHeight="1" spans="1:5">
      <c r="A152" s="7">
        <v>4</v>
      </c>
      <c r="B152" s="8" t="s">
        <v>159</v>
      </c>
      <c r="C152" s="9"/>
      <c r="D152" s="9"/>
      <c r="E152" s="10">
        <v>5</v>
      </c>
    </row>
    <row r="153" s="1" customFormat="1" ht="27" customHeight="1" spans="1:5">
      <c r="A153" s="7"/>
      <c r="B153" s="8"/>
      <c r="C153" s="11" t="s">
        <v>160</v>
      </c>
      <c r="D153" s="11" t="s">
        <v>14</v>
      </c>
      <c r="E153" s="12">
        <v>5</v>
      </c>
    </row>
    <row r="154" s="1" customFormat="1" ht="27" customHeight="1" spans="1:5">
      <c r="A154" s="7">
        <v>5</v>
      </c>
      <c r="B154" s="8" t="s">
        <v>161</v>
      </c>
      <c r="C154" s="9"/>
      <c r="D154" s="9"/>
      <c r="E154" s="10">
        <v>7.1</v>
      </c>
    </row>
    <row r="155" s="1" customFormat="1" ht="27" customHeight="1" spans="1:5">
      <c r="A155" s="7"/>
      <c r="B155" s="8"/>
      <c r="C155" s="11" t="s">
        <v>162</v>
      </c>
      <c r="D155" s="11" t="s">
        <v>14</v>
      </c>
      <c r="E155" s="12">
        <v>7.1</v>
      </c>
    </row>
    <row r="156" s="1" customFormat="1" ht="27" customHeight="1" spans="1:5">
      <c r="A156" s="7">
        <v>6</v>
      </c>
      <c r="B156" s="8" t="s">
        <v>163</v>
      </c>
      <c r="C156" s="9"/>
      <c r="D156" s="9"/>
      <c r="E156" s="10">
        <v>30</v>
      </c>
    </row>
    <row r="157" s="1" customFormat="1" ht="27" customHeight="1" spans="1:5">
      <c r="A157" s="7"/>
      <c r="B157" s="8"/>
      <c r="C157" s="11" t="s">
        <v>164</v>
      </c>
      <c r="D157" s="11" t="s">
        <v>41</v>
      </c>
      <c r="E157" s="12">
        <v>30</v>
      </c>
    </row>
    <row r="158" s="1" customFormat="1" ht="27" customHeight="1" spans="1:5">
      <c r="A158" s="7">
        <v>7</v>
      </c>
      <c r="B158" s="8" t="s">
        <v>165</v>
      </c>
      <c r="C158" s="9"/>
      <c r="D158" s="9"/>
      <c r="E158" s="10">
        <v>2.6</v>
      </c>
    </row>
    <row r="159" s="1" customFormat="1" ht="27" customHeight="1" spans="1:5">
      <c r="A159" s="7"/>
      <c r="B159" s="8"/>
      <c r="C159" s="11" t="s">
        <v>166</v>
      </c>
      <c r="D159" s="11" t="s">
        <v>14</v>
      </c>
      <c r="E159" s="12">
        <v>2.6</v>
      </c>
    </row>
    <row r="160" s="1" customFormat="1" ht="27" customHeight="1" spans="1:5">
      <c r="A160" s="7">
        <v>8</v>
      </c>
      <c r="B160" s="8" t="s">
        <v>167</v>
      </c>
      <c r="C160" s="9"/>
      <c r="D160" s="9"/>
      <c r="E160" s="10">
        <v>12.4</v>
      </c>
    </row>
    <row r="161" s="1" customFormat="1" ht="27" customHeight="1" spans="1:5">
      <c r="A161" s="7"/>
      <c r="B161" s="8"/>
      <c r="C161" s="11" t="s">
        <v>168</v>
      </c>
      <c r="D161" s="11" t="s">
        <v>14</v>
      </c>
      <c r="E161" s="12">
        <v>12.4</v>
      </c>
    </row>
  </sheetData>
  <autoFilter ref="A2:E161"/>
  <mergeCells count="3">
    <mergeCell ref="A1:B1"/>
    <mergeCell ref="A2:E2"/>
    <mergeCell ref="A3:E3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陈桂珠</cp:lastModifiedBy>
  <dcterms:created xsi:type="dcterms:W3CDTF">2023-05-12T11:15:00Z</dcterms:created>
  <dcterms:modified xsi:type="dcterms:W3CDTF">2024-07-10T08:32:04Z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556974ED005748C8BABEC190B8C12DA4_12</vt:lpwstr>
  </property>
</Properties>
</file>