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Sheet1!$A$1:$E$50</definedName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<sst xmlns="http://schemas.openxmlformats.org/spreadsheetml/2006/main" count="59">
  <si>
    <t>附件1</t>
  </si>
  <si>
    <t xml:space="preserve">2024年广东省文化强省建设省级专项资金（国家电影事业发展专项资金省级分成部分用途，第三批）分配明细表                                                                                                                         </t>
  </si>
  <si>
    <t>单位：万元</t>
  </si>
  <si>
    <t>序号</t>
  </si>
  <si>
    <t>单位</t>
  </si>
  <si>
    <t>补助单位</t>
  </si>
  <si>
    <t>项目名称</t>
  </si>
  <si>
    <t>金额</t>
  </si>
  <si>
    <t>全省合计</t>
  </si>
  <si>
    <t>一</t>
  </si>
  <si>
    <t>地级市小计</t>
  </si>
  <si>
    <t>广州市</t>
  </si>
  <si>
    <t>市本级</t>
  </si>
  <si>
    <t>广东咏声动漫股份有限公司</t>
  </si>
  <si>
    <t>资助广东省重点影片项目库影片创作生产</t>
  </si>
  <si>
    <t>广州市英明文化传播有限公司</t>
  </si>
  <si>
    <t>奖励2023年票房成绩突出的粤产影片</t>
  </si>
  <si>
    <t>白云区</t>
  </si>
  <si>
    <t>广州太禾脉铂电影院有限公司</t>
  </si>
  <si>
    <t>资助2022年10-12月新建乡镇影院</t>
  </si>
  <si>
    <t>花都区</t>
  </si>
  <si>
    <t>广州品纳影城管理有限公司</t>
  </si>
  <si>
    <t>深圳市</t>
  </si>
  <si>
    <t>华强方特（深圳）动漫有限公司</t>
  </si>
  <si>
    <t>深圳市环球数码影视文化有限公司</t>
  </si>
  <si>
    <t>汕头市</t>
  </si>
  <si>
    <t>潮南区</t>
  </si>
  <si>
    <t>汕头市潮南区中影威悦影城</t>
  </si>
  <si>
    <t>资助2023年新建填补空白乡镇影院</t>
  </si>
  <si>
    <t>佛山市</t>
  </si>
  <si>
    <t>南海区</t>
  </si>
  <si>
    <t>佛山市华雅达影院管理有限公司</t>
  </si>
  <si>
    <t>珠海市</t>
  </si>
  <si>
    <t>金湾区</t>
  </si>
  <si>
    <t>珠海文特立影院管理有限公司</t>
  </si>
  <si>
    <t>珠海傲影文化发展有限公司</t>
  </si>
  <si>
    <t>惠州市</t>
  </si>
  <si>
    <t>惠阳区</t>
  </si>
  <si>
    <t>惠州市凯莉影城投资有限公司</t>
  </si>
  <si>
    <t>二</t>
  </si>
  <si>
    <t>省直管县小计</t>
  </si>
  <si>
    <t>茂名市高州市</t>
  </si>
  <si>
    <t>高州市潘州影城有限公司</t>
  </si>
  <si>
    <t>资助2023年新建县城影院</t>
  </si>
  <si>
    <t>云浮市罗定市</t>
  </si>
  <si>
    <t>罗定市天润电影有限公司</t>
  </si>
  <si>
    <t>罗定珠影星光影院投资有限公司</t>
  </si>
  <si>
    <t>湛江市廉江市</t>
  </si>
  <si>
    <t>廉江市双德置业有限公司</t>
  </si>
  <si>
    <t>湛江市吴川市</t>
  </si>
  <si>
    <t>吴川市鑫盛影视文化有限公司</t>
  </si>
  <si>
    <t>梅州市兴宁市</t>
  </si>
  <si>
    <t>梅州市星映影业有限公司</t>
  </si>
  <si>
    <t>梅州市五华县</t>
  </si>
  <si>
    <t>五华县大四喜文化投资有限公司</t>
  </si>
  <si>
    <t>江门市恩平市</t>
  </si>
  <si>
    <t>恩平市御景湾电影院有限公司</t>
  </si>
  <si>
    <t>河源市和平县</t>
  </si>
  <si>
    <t>和平县新天地影院有限公司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</si>
</sst>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黑体_GBK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0"/>
  <sheetViews>
    <sheetView tabSelected="1" workbookViewId="0">
      <selection activeCell="H16" sqref="H16"/>
    </sheetView>
  </sheetViews>
  <sheetFormatPr defaultColWidth="9" defaultRowHeight="14.25" outlineLevelCol="4"/>
  <cols>
    <col min="1" max="1" width="4.38333333333333" style="1" customWidth="1"/>
    <col min="2" max="2" width="13.875" style="1" customWidth="1"/>
    <col min="3" max="3" width="27.6333333333333" style="1" customWidth="1"/>
    <col min="4" max="4" width="36.125" style="1" customWidth="1"/>
    <col min="5" max="5" width="7.25" style="3" customWidth="1"/>
    <col min="6" max="16384" width="9" style="1"/>
  </cols>
  <sheetData>
    <row r="1" ht="40" customHeight="1" spans="1:2">
      <c r="A1" s="4" t="s">
        <v>0</v>
      </c>
      <c r="B1" s="4"/>
    </row>
    <row r="2" ht="48" customHeight="1" spans="1:5">
      <c r="A2" s="5" t="s">
        <v>1</v>
      </c>
      <c r="B2" s="5"/>
      <c r="C2" s="5"/>
      <c r="D2" s="5"/>
      <c r="E2" s="5"/>
    </row>
    <row r="3" ht="28" customHeight="1" spans="1:5">
      <c r="A3" s="6" t="s">
        <v>2</v>
      </c>
      <c r="B3" s="7"/>
      <c r="C3" s="7"/>
      <c r="D3" s="7"/>
      <c r="E3" s="7"/>
    </row>
    <row r="4" s="1" customFormat="1" ht="26" customHeight="1" spans="1:5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</row>
    <row r="5" s="1" customFormat="1" ht="26" customHeight="1" spans="1:5">
      <c r="A5" s="8"/>
      <c r="B5" s="9" t="s">
        <v>8</v>
      </c>
      <c r="C5" s="9"/>
      <c r="D5" s="10"/>
      <c r="E5" s="11">
        <f>E6+E33</f>
        <v>2950</v>
      </c>
    </row>
    <row r="6" s="1" customFormat="1" ht="26" customHeight="1" spans="1:5">
      <c r="A6" s="8" t="s">
        <v>9</v>
      </c>
      <c r="B6" s="9" t="s">
        <v>10</v>
      </c>
      <c r="C6" s="9"/>
      <c r="D6" s="10"/>
      <c r="E6" s="11">
        <f>E7+E16+E20+E23+E26+E30</f>
        <v>2710</v>
      </c>
    </row>
    <row r="7" s="1" customFormat="1" ht="26" customHeight="1" spans="1:5">
      <c r="A7" s="8">
        <v>1</v>
      </c>
      <c r="B7" s="9" t="s">
        <v>11</v>
      </c>
      <c r="C7" s="9"/>
      <c r="D7" s="10"/>
      <c r="E7" s="11">
        <f>E8+E12+E14</f>
        <v>1200</v>
      </c>
    </row>
    <row r="8" s="1" customFormat="1" ht="26" customHeight="1" spans="1:5">
      <c r="A8" s="8"/>
      <c r="B8" s="9" t="s">
        <v>12</v>
      </c>
      <c r="C8" s="10"/>
      <c r="D8" s="10"/>
      <c r="E8" s="11">
        <f>SUM(E9:E11)</f>
        <v>1140</v>
      </c>
    </row>
    <row r="9" s="2" customFormat="1" ht="26" customHeight="1" spans="1:5">
      <c r="A9" s="8"/>
      <c r="B9" s="9"/>
      <c r="C9" s="10" t="s">
        <v>13</v>
      </c>
      <c r="D9" s="10" t="s">
        <v>14</v>
      </c>
      <c r="E9" s="12">
        <v>240</v>
      </c>
    </row>
    <row r="10" s="2" customFormat="1" ht="26" customHeight="1" spans="1:5">
      <c r="A10" s="8"/>
      <c r="B10" s="9"/>
      <c r="C10" s="10" t="s">
        <v>15</v>
      </c>
      <c r="D10" s="10" t="s">
        <v>16</v>
      </c>
      <c r="E10" s="12">
        <v>600</v>
      </c>
    </row>
    <row r="11" s="2" customFormat="1" ht="26" customHeight="1" spans="1:5">
      <c r="A11" s="8"/>
      <c r="B11" s="9"/>
      <c r="C11" s="10" t="s">
        <v>13</v>
      </c>
      <c r="D11" s="10" t="s">
        <v>16</v>
      </c>
      <c r="E11" s="12">
        <v>300</v>
      </c>
    </row>
    <row r="12" s="2" customFormat="1" ht="26" customHeight="1" spans="1:5">
      <c r="A12" s="8"/>
      <c r="B12" s="9" t="s">
        <v>17</v>
      </c>
      <c r="C12" s="10"/>
      <c r="D12" s="10"/>
      <c r="E12" s="11">
        <v>30</v>
      </c>
    </row>
    <row r="13" s="2" customFormat="1" ht="26" customHeight="1" spans="1:5">
      <c r="A13" s="8"/>
      <c r="B13" s="9"/>
      <c r="C13" s="10" t="s">
        <v>18</v>
      </c>
      <c r="D13" s="10" t="s">
        <v>19</v>
      </c>
      <c r="E13" s="12">
        <v>30</v>
      </c>
    </row>
    <row r="14" s="2" customFormat="1" ht="26" customHeight="1" spans="1:5">
      <c r="A14" s="8"/>
      <c r="B14" s="9" t="s">
        <v>20</v>
      </c>
      <c r="C14" s="10"/>
      <c r="D14" s="10"/>
      <c r="E14" s="11">
        <v>30</v>
      </c>
    </row>
    <row r="15" s="2" customFormat="1" ht="26" customHeight="1" spans="1:5">
      <c r="A15" s="8"/>
      <c r="B15" s="9"/>
      <c r="C15" s="10" t="s">
        <v>21</v>
      </c>
      <c r="D15" s="10" t="s">
        <v>19</v>
      </c>
      <c r="E15" s="12">
        <v>30</v>
      </c>
    </row>
    <row r="16" ht="26" customHeight="1" spans="1:5">
      <c r="A16" s="8">
        <v>2</v>
      </c>
      <c r="B16" s="9" t="s">
        <v>22</v>
      </c>
      <c r="C16" s="9"/>
      <c r="D16" s="10"/>
      <c r="E16" s="11">
        <v>1300</v>
      </c>
    </row>
    <row r="17" ht="26" customHeight="1" spans="1:5">
      <c r="A17" s="8"/>
      <c r="B17" s="9" t="s">
        <v>12</v>
      </c>
      <c r="C17" s="9"/>
      <c r="D17" s="10"/>
      <c r="E17" s="11">
        <f>SUM(E18:E19)</f>
        <v>1300</v>
      </c>
    </row>
    <row r="18" ht="26" customHeight="1" spans="1:5">
      <c r="A18" s="8"/>
      <c r="B18" s="9"/>
      <c r="C18" s="13" t="s">
        <v>23</v>
      </c>
      <c r="D18" s="10" t="s">
        <v>16</v>
      </c>
      <c r="E18" s="12">
        <v>1000</v>
      </c>
    </row>
    <row r="19" ht="26" customHeight="1" spans="1:5">
      <c r="A19" s="8"/>
      <c r="B19" s="9"/>
      <c r="C19" s="13" t="s">
        <v>24</v>
      </c>
      <c r="D19" s="10" t="s">
        <v>16</v>
      </c>
      <c r="E19" s="12">
        <v>300</v>
      </c>
    </row>
    <row r="20" ht="26" customHeight="1" spans="1:5">
      <c r="A20" s="8">
        <v>3</v>
      </c>
      <c r="B20" s="9" t="s">
        <v>25</v>
      </c>
      <c r="C20" s="10"/>
      <c r="D20" s="10"/>
      <c r="E20" s="11">
        <v>90</v>
      </c>
    </row>
    <row r="21" ht="26" customHeight="1" spans="1:5">
      <c r="A21" s="8"/>
      <c r="B21" s="14" t="s">
        <v>26</v>
      </c>
      <c r="C21" s="10"/>
      <c r="D21" s="10"/>
      <c r="E21" s="14">
        <v>90</v>
      </c>
    </row>
    <row r="22" ht="26" customHeight="1" spans="1:5">
      <c r="A22" s="8"/>
      <c r="B22" s="14"/>
      <c r="C22" s="13" t="s">
        <v>27</v>
      </c>
      <c r="D22" s="13" t="s">
        <v>28</v>
      </c>
      <c r="E22" s="15">
        <v>90</v>
      </c>
    </row>
    <row r="23" ht="26" customHeight="1" spans="1:5">
      <c r="A23" s="8">
        <v>4</v>
      </c>
      <c r="B23" s="9" t="s">
        <v>29</v>
      </c>
      <c r="C23" s="10"/>
      <c r="D23" s="10"/>
      <c r="E23" s="11">
        <v>30</v>
      </c>
    </row>
    <row r="24" ht="26" customHeight="1" spans="1:5">
      <c r="A24" s="8"/>
      <c r="B24" s="9" t="s">
        <v>30</v>
      </c>
      <c r="C24" s="10"/>
      <c r="D24" s="10"/>
      <c r="E24" s="11">
        <f>SUM(E25:E27)</f>
        <v>150</v>
      </c>
    </row>
    <row r="25" ht="26" customHeight="1" spans="1:5">
      <c r="A25" s="8"/>
      <c r="B25" s="9"/>
      <c r="C25" s="10" t="s">
        <v>31</v>
      </c>
      <c r="D25" s="10" t="s">
        <v>19</v>
      </c>
      <c r="E25" s="12">
        <v>30</v>
      </c>
    </row>
    <row r="26" ht="26" customHeight="1" spans="1:5">
      <c r="A26" s="8">
        <v>5</v>
      </c>
      <c r="B26" s="9" t="s">
        <v>32</v>
      </c>
      <c r="C26" s="10"/>
      <c r="D26" s="10"/>
      <c r="E26" s="11">
        <v>60</v>
      </c>
    </row>
    <row r="27" ht="26" customHeight="1" spans="1:5">
      <c r="A27" s="8"/>
      <c r="B27" s="9" t="s">
        <v>33</v>
      </c>
      <c r="C27" s="10"/>
      <c r="D27" s="10"/>
      <c r="E27" s="11">
        <v>60</v>
      </c>
    </row>
    <row r="28" ht="26" customHeight="1" spans="1:5">
      <c r="A28" s="8"/>
      <c r="B28" s="9"/>
      <c r="C28" s="10" t="s">
        <v>34</v>
      </c>
      <c r="D28" s="10" t="s">
        <v>19</v>
      </c>
      <c r="E28" s="12">
        <v>30</v>
      </c>
    </row>
    <row r="29" ht="26" customHeight="1" spans="1:5">
      <c r="A29" s="8"/>
      <c r="B29" s="9"/>
      <c r="C29" s="10" t="s">
        <v>35</v>
      </c>
      <c r="D29" s="10" t="s">
        <v>19</v>
      </c>
      <c r="E29" s="12">
        <v>30</v>
      </c>
    </row>
    <row r="30" ht="26" customHeight="1" spans="1:5">
      <c r="A30" s="8">
        <v>6</v>
      </c>
      <c r="B30" s="9" t="s">
        <v>36</v>
      </c>
      <c r="C30" s="10"/>
      <c r="D30" s="10"/>
      <c r="E30" s="11">
        <v>30</v>
      </c>
    </row>
    <row r="31" ht="26" customHeight="1" spans="1:5">
      <c r="A31" s="8"/>
      <c r="B31" s="9" t="s">
        <v>37</v>
      </c>
      <c r="C31" s="10"/>
      <c r="D31" s="10"/>
      <c r="E31" s="11">
        <v>30</v>
      </c>
    </row>
    <row r="32" ht="26" customHeight="1" spans="1:5">
      <c r="A32" s="8"/>
      <c r="B32" s="9"/>
      <c r="C32" s="13" t="s">
        <v>38</v>
      </c>
      <c r="D32" s="10" t="s">
        <v>19</v>
      </c>
      <c r="E32" s="16">
        <v>30</v>
      </c>
    </row>
    <row r="33" ht="26" customHeight="1" spans="1:5">
      <c r="A33" s="8" t="s">
        <v>39</v>
      </c>
      <c r="B33" s="9" t="s">
        <v>40</v>
      </c>
      <c r="C33" s="9"/>
      <c r="D33" s="10"/>
      <c r="E33" s="11">
        <f>E34+E36+E39+E41+E43+E45+E47+E49</f>
        <v>240</v>
      </c>
    </row>
    <row r="34" ht="26" customHeight="1" spans="1:5">
      <c r="A34" s="8">
        <v>1</v>
      </c>
      <c r="B34" s="9" t="s">
        <v>41</v>
      </c>
      <c r="C34" s="9"/>
      <c r="D34" s="10"/>
      <c r="E34" s="11">
        <v>30</v>
      </c>
    </row>
    <row r="35" ht="26" customHeight="1" spans="1:5">
      <c r="A35" s="8"/>
      <c r="B35" s="9"/>
      <c r="C35" s="10" t="s">
        <v>42</v>
      </c>
      <c r="D35" s="13" t="s">
        <v>43</v>
      </c>
      <c r="E35" s="16">
        <v>30</v>
      </c>
    </row>
    <row r="36" ht="26" customHeight="1" spans="1:5">
      <c r="A36" s="8">
        <v>2</v>
      </c>
      <c r="B36" s="9" t="s">
        <v>44</v>
      </c>
      <c r="C36" s="9"/>
      <c r="D36" s="10"/>
      <c r="E36" s="11">
        <v>50</v>
      </c>
    </row>
    <row r="37" ht="26" customHeight="1" spans="1:5">
      <c r="A37" s="8"/>
      <c r="B37" s="9"/>
      <c r="C37" s="10" t="s">
        <v>45</v>
      </c>
      <c r="D37" s="13" t="s">
        <v>43</v>
      </c>
      <c r="E37" s="16">
        <v>20</v>
      </c>
    </row>
    <row r="38" ht="26" customHeight="1" spans="1:5">
      <c r="A38" s="8"/>
      <c r="B38" s="9"/>
      <c r="C38" s="10" t="s">
        <v>46</v>
      </c>
      <c r="D38" s="10" t="s">
        <v>19</v>
      </c>
      <c r="E38" s="16">
        <v>30</v>
      </c>
    </row>
    <row r="39" ht="26" customHeight="1" spans="1:5">
      <c r="A39" s="8">
        <v>3</v>
      </c>
      <c r="B39" s="9" t="s">
        <v>47</v>
      </c>
      <c r="C39" s="9"/>
      <c r="D39" s="10"/>
      <c r="E39" s="11">
        <v>20</v>
      </c>
    </row>
    <row r="40" ht="26" customHeight="1" spans="1:5">
      <c r="A40" s="8"/>
      <c r="B40" s="9"/>
      <c r="C40" s="10" t="s">
        <v>48</v>
      </c>
      <c r="D40" s="13" t="s">
        <v>43</v>
      </c>
      <c r="E40" s="16">
        <v>20</v>
      </c>
    </row>
    <row r="41" ht="26" customHeight="1" spans="1:5">
      <c r="A41" s="8">
        <v>4</v>
      </c>
      <c r="B41" s="9" t="s">
        <v>49</v>
      </c>
      <c r="C41" s="10"/>
      <c r="D41" s="13"/>
      <c r="E41" s="17">
        <v>30</v>
      </c>
    </row>
    <row r="42" ht="26" customHeight="1" spans="1:5">
      <c r="A42" s="8"/>
      <c r="B42" s="9"/>
      <c r="C42" s="10" t="s">
        <v>50</v>
      </c>
      <c r="D42" s="13" t="s">
        <v>28</v>
      </c>
      <c r="E42" s="16">
        <v>30</v>
      </c>
    </row>
    <row r="43" ht="26" customHeight="1" spans="1:5">
      <c r="A43" s="8">
        <v>5</v>
      </c>
      <c r="B43" s="9" t="s">
        <v>51</v>
      </c>
      <c r="C43" s="9"/>
      <c r="D43" s="10"/>
      <c r="E43" s="11">
        <v>20</v>
      </c>
    </row>
    <row r="44" ht="26" customHeight="1" spans="1:5">
      <c r="A44" s="8"/>
      <c r="B44" s="9"/>
      <c r="C44" s="10" t="s">
        <v>52</v>
      </c>
      <c r="D44" s="13" t="s">
        <v>43</v>
      </c>
      <c r="E44" s="16">
        <v>20</v>
      </c>
    </row>
    <row r="45" ht="26" customHeight="1" spans="1:5">
      <c r="A45" s="8">
        <v>6</v>
      </c>
      <c r="B45" s="9" t="s">
        <v>53</v>
      </c>
      <c r="C45" s="10"/>
      <c r="D45" s="13"/>
      <c r="E45" s="17">
        <v>60</v>
      </c>
    </row>
    <row r="46" ht="26" customHeight="1" spans="1:5">
      <c r="A46" s="8"/>
      <c r="B46" s="9"/>
      <c r="C46" s="10" t="s">
        <v>54</v>
      </c>
      <c r="D46" s="13" t="s">
        <v>28</v>
      </c>
      <c r="E46" s="16">
        <v>60</v>
      </c>
    </row>
    <row r="47" ht="26" customHeight="1" spans="1:5">
      <c r="A47" s="8">
        <v>7</v>
      </c>
      <c r="B47" s="9" t="s">
        <v>55</v>
      </c>
      <c r="C47" s="9"/>
      <c r="D47" s="10"/>
      <c r="E47" s="11">
        <v>20</v>
      </c>
    </row>
    <row r="48" ht="26" customHeight="1" spans="1:5">
      <c r="A48" s="8"/>
      <c r="B48" s="9"/>
      <c r="C48" s="10" t="s">
        <v>56</v>
      </c>
      <c r="D48" s="13" t="s">
        <v>43</v>
      </c>
      <c r="E48" s="16">
        <v>20</v>
      </c>
    </row>
    <row r="49" ht="26" customHeight="1" spans="1:5">
      <c r="A49" s="8">
        <v>8</v>
      </c>
      <c r="B49" s="9" t="s">
        <v>57</v>
      </c>
      <c r="C49" s="9"/>
      <c r="D49" s="10"/>
      <c r="E49" s="11">
        <v>10</v>
      </c>
    </row>
    <row r="50" ht="26" customHeight="1" spans="1:5">
      <c r="A50" s="8"/>
      <c r="B50" s="9"/>
      <c r="C50" s="10" t="s">
        <v>58</v>
      </c>
      <c r="D50" s="13" t="s">
        <v>43</v>
      </c>
      <c r="E50" s="16">
        <v>10</v>
      </c>
    </row>
  </sheetData>
  <autoFilter ref="A1:E50"/>
  <mergeCells count="3">
    <mergeCell ref="A1:B1"/>
    <mergeCell ref="A2:E2"/>
    <mergeCell ref="A3:E3"/>
  </mergeCells>
  <pageMargins left="0.700694444444445" right="0.700694444444445" top="0.590277777777778" bottom="0.511805555555556" header="0.297916666666667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zoomScale="115" zoomScaleNormal="115" workbookViewId="0">
      <selection activeCell="A1" sqref="A$1:L$104857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L25" sqref="L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陈桂珠</cp:lastModifiedBy>
  <dcterms:created xsi:type="dcterms:W3CDTF">2022-07-28T17:08:00Z</dcterms:created>
  <dcterms:modified xsi:type="dcterms:W3CDTF">2024-07-15T01:38:31Z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87EA076D72B640FC9BC6F60EEC277640_13</vt:lpwstr>
  </property>
</Properties>
</file>