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Sheet1!$A$1:$E$26</definedName>
  </definedNames>
  <calcPr calcId="144525" concurrentCalc="0"/>
</workbook>
</file>

<file path=xl/sharedStrings.xml><?xml version="1.0" encoding="utf-8"?>
<sst xmlns="http://schemas.openxmlformats.org/spreadsheetml/2006/main" count="38">
  <si>
    <t>附件1</t>
  </si>
  <si>
    <t xml:space="preserve">2024年广东省文化繁荣发展专项资金（国家电影事业发展专项资金省级分成部分用途，第一批）分配明细表                                                                                                                         </t>
  </si>
  <si>
    <t>单位：万元</t>
  </si>
  <si>
    <t>序号</t>
  </si>
  <si>
    <t>单位</t>
  </si>
  <si>
    <t>补助单位</t>
  </si>
  <si>
    <t>项目名称</t>
  </si>
  <si>
    <t>金额</t>
  </si>
  <si>
    <t>全省合计</t>
  </si>
  <si>
    <t>一</t>
  </si>
  <si>
    <t>省直单位小计</t>
  </si>
  <si>
    <t>中共广东省委宣传部</t>
  </si>
  <si>
    <t>安排电影管理相关业务经费</t>
  </si>
  <si>
    <t>广东省宣传事务中心</t>
  </si>
  <si>
    <t>安排2024年电影专资征缴和调配工作经费</t>
  </si>
  <si>
    <t>广东珠江电影集团有限公司</t>
  </si>
  <si>
    <t>资助全国电影（广州）交易会暨第25届全国优秀影片推介会</t>
  </si>
  <si>
    <t>广东广阔天地农村数字电影院线有限公司</t>
  </si>
  <si>
    <t>资助2024年广东省数字电影流动放映监管平台运营维护</t>
  </si>
  <si>
    <t>资助乡村振兴题材电影宣传发行</t>
  </si>
  <si>
    <t>南方报业传媒集团</t>
  </si>
  <si>
    <t>南方都市报</t>
  </si>
  <si>
    <t>资助广东电影宣传阵地建设（资助“正點观影”广东电影宣发平台建设）</t>
  </si>
  <si>
    <t>今日广东国际传播中心</t>
  </si>
  <si>
    <t>举办广东动画电影欧洲推介活动</t>
  </si>
  <si>
    <t>南方新闻网</t>
  </si>
  <si>
    <t>资助电影剧本研讨活动</t>
  </si>
  <si>
    <t>广东广播电视台</t>
  </si>
  <si>
    <t>资助广东电影宣传阵地建设（资助《广东电影报道》栏目建设）</t>
  </si>
  <si>
    <t>广东广播电视台北京节目中心</t>
  </si>
  <si>
    <t>二</t>
  </si>
  <si>
    <t>省直管县小计</t>
  </si>
  <si>
    <t>珠海市横琴粤澳深度合作区</t>
  </si>
  <si>
    <t>珠海横琴万达电影院线有限公司</t>
  </si>
  <si>
    <t>奖励外省电影院线公司落户广东（2024年奖励资金20万元）</t>
  </si>
  <si>
    <t>揭阳市普宁市</t>
  </si>
  <si>
    <t>普宁市委宣传部</t>
  </si>
  <si>
    <t>资助公益电影放映改革试点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</si>
</sst>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tabSelected="1" workbookViewId="0">
      <selection activeCell="I13" sqref="I13"/>
    </sheetView>
  </sheetViews>
  <sheetFormatPr defaultColWidth="9" defaultRowHeight="14.25" outlineLevelCol="4"/>
  <cols>
    <col min="1" max="1" width="4.38333333333333" style="1" customWidth="1"/>
    <col min="2" max="2" width="18.3583333333333" style="1" customWidth="1"/>
    <col min="3" max="3" width="27.6333333333333" style="1" customWidth="1"/>
    <col min="4" max="4" width="31.7166666666667" style="1" customWidth="1"/>
    <col min="5" max="5" width="7.25" style="2" customWidth="1"/>
    <col min="6" max="16384" width="9" style="1"/>
  </cols>
  <sheetData>
    <row r="1" ht="40" customHeight="1" spans="1:2">
      <c r="A1" s="3" t="s">
        <v>0</v>
      </c>
      <c r="B1" s="3"/>
    </row>
    <row r="2" ht="48" customHeight="1" spans="1:5">
      <c r="A2" s="4" t="s">
        <v>1</v>
      </c>
      <c r="B2" s="4"/>
      <c r="C2" s="4"/>
      <c r="D2" s="4"/>
      <c r="E2" s="4"/>
    </row>
    <row r="3" ht="28" customHeight="1" spans="1:5">
      <c r="A3" s="5" t="s">
        <v>2</v>
      </c>
      <c r="B3" s="6"/>
      <c r="C3" s="6"/>
      <c r="D3" s="6"/>
      <c r="E3" s="6"/>
    </row>
    <row r="4" s="1" customFormat="1" ht="26" customHeight="1" spans="1: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1" customFormat="1" ht="26" customHeight="1" spans="1:5">
      <c r="A5" s="7"/>
      <c r="B5" s="8" t="s">
        <v>8</v>
      </c>
      <c r="C5" s="8"/>
      <c r="D5" s="9"/>
      <c r="E5" s="10">
        <f>E6+E22</f>
        <v>1187</v>
      </c>
    </row>
    <row r="6" s="1" customFormat="1" ht="26" customHeight="1" spans="1:5">
      <c r="A6" s="7" t="s">
        <v>9</v>
      </c>
      <c r="B6" s="8" t="s">
        <v>10</v>
      </c>
      <c r="C6" s="8"/>
      <c r="D6" s="9"/>
      <c r="E6" s="10">
        <f>E7+E9+E11+E15+E19</f>
        <v>1105</v>
      </c>
    </row>
    <row r="7" s="1" customFormat="1" ht="26" customHeight="1" spans="1:5">
      <c r="A7" s="7">
        <v>1</v>
      </c>
      <c r="B7" s="8" t="s">
        <v>11</v>
      </c>
      <c r="C7" s="8"/>
      <c r="D7" s="9"/>
      <c r="E7" s="10">
        <v>130</v>
      </c>
    </row>
    <row r="8" s="1" customFormat="1" ht="26" customHeight="1" spans="1:5">
      <c r="A8" s="7"/>
      <c r="B8" s="8"/>
      <c r="C8" s="11"/>
      <c r="D8" s="11" t="s">
        <v>12</v>
      </c>
      <c r="E8" s="12">
        <v>130</v>
      </c>
    </row>
    <row r="9" s="1" customFormat="1" ht="26" customHeight="1" spans="1:5">
      <c r="A9" s="7">
        <v>2</v>
      </c>
      <c r="B9" s="8" t="s">
        <v>13</v>
      </c>
      <c r="C9" s="11"/>
      <c r="D9" s="11"/>
      <c r="E9" s="10">
        <v>100</v>
      </c>
    </row>
    <row r="10" s="1" customFormat="1" ht="26" customHeight="1" spans="1:5">
      <c r="A10" s="7"/>
      <c r="B10" s="8"/>
      <c r="C10" s="11"/>
      <c r="D10" s="11" t="s">
        <v>14</v>
      </c>
      <c r="E10" s="12">
        <v>100</v>
      </c>
    </row>
    <row r="11" s="1" customFormat="1" ht="26" customHeight="1" spans="1:5">
      <c r="A11" s="7">
        <v>3</v>
      </c>
      <c r="B11" s="8" t="s">
        <v>15</v>
      </c>
      <c r="C11" s="11"/>
      <c r="D11" s="11"/>
      <c r="E11" s="10">
        <f>SUM(E12:E14)</f>
        <v>465</v>
      </c>
    </row>
    <row r="12" s="1" customFormat="1" ht="27" customHeight="1" spans="1:5">
      <c r="A12" s="7"/>
      <c r="B12" s="8"/>
      <c r="C12" s="11"/>
      <c r="D12" s="11" t="s">
        <v>16</v>
      </c>
      <c r="E12" s="12">
        <v>260</v>
      </c>
    </row>
    <row r="13" s="1" customFormat="1" ht="27" customHeight="1" spans="1:5">
      <c r="A13" s="7"/>
      <c r="B13" s="8"/>
      <c r="C13" s="11" t="s">
        <v>17</v>
      </c>
      <c r="D13" s="11" t="s">
        <v>18</v>
      </c>
      <c r="E13" s="12">
        <v>55</v>
      </c>
    </row>
    <row r="14" s="1" customFormat="1" spans="1:5">
      <c r="A14" s="7"/>
      <c r="B14" s="8"/>
      <c r="C14" s="11"/>
      <c r="D14" s="11" t="s">
        <v>19</v>
      </c>
      <c r="E14" s="12">
        <v>150</v>
      </c>
    </row>
    <row r="15" s="1" customFormat="1" ht="26" customHeight="1" spans="1:5">
      <c r="A15" s="7">
        <v>4</v>
      </c>
      <c r="B15" s="8" t="s">
        <v>20</v>
      </c>
      <c r="C15" s="11"/>
      <c r="D15" s="11"/>
      <c r="E15" s="10">
        <f>SUM(E16:E18)</f>
        <v>170</v>
      </c>
    </row>
    <row r="16" s="1" customFormat="1" ht="27" customHeight="1" spans="1:5">
      <c r="A16" s="7"/>
      <c r="B16" s="8"/>
      <c r="C16" s="11" t="s">
        <v>21</v>
      </c>
      <c r="D16" s="11" t="s">
        <v>22</v>
      </c>
      <c r="E16" s="12">
        <v>100</v>
      </c>
    </row>
    <row r="17" s="1" customFormat="1" ht="27" customHeight="1" spans="1:5">
      <c r="A17" s="7"/>
      <c r="B17" s="8"/>
      <c r="C17" s="11" t="s">
        <v>23</v>
      </c>
      <c r="D17" s="11" t="s">
        <v>24</v>
      </c>
      <c r="E17" s="12">
        <v>40</v>
      </c>
    </row>
    <row r="18" s="1" customFormat="1" ht="26" customHeight="1" spans="1:5">
      <c r="A18" s="7"/>
      <c r="B18" s="8"/>
      <c r="C18" s="11" t="s">
        <v>25</v>
      </c>
      <c r="D18" s="11" t="s">
        <v>26</v>
      </c>
      <c r="E18" s="12">
        <v>30</v>
      </c>
    </row>
    <row r="19" s="1" customFormat="1" ht="26" customHeight="1" spans="1:5">
      <c r="A19" s="7">
        <v>5</v>
      </c>
      <c r="B19" s="8" t="s">
        <v>27</v>
      </c>
      <c r="C19" s="11"/>
      <c r="D19" s="11"/>
      <c r="E19" s="10">
        <v>240</v>
      </c>
    </row>
    <row r="20" s="1" customFormat="1" ht="27" customHeight="1" spans="1:5">
      <c r="A20" s="7"/>
      <c r="B20" s="8"/>
      <c r="C20" s="11"/>
      <c r="D20" s="11" t="s">
        <v>28</v>
      </c>
      <c r="E20" s="12">
        <v>200</v>
      </c>
    </row>
    <row r="21" s="1" customFormat="1" ht="27" customHeight="1" spans="1:5">
      <c r="A21" s="7"/>
      <c r="B21" s="8"/>
      <c r="C21" s="11" t="s">
        <v>29</v>
      </c>
      <c r="D21" s="11" t="s">
        <v>24</v>
      </c>
      <c r="E21" s="12">
        <v>40</v>
      </c>
    </row>
    <row r="22" s="1" customFormat="1" ht="26" customHeight="1" spans="1:5">
      <c r="A22" s="7" t="s">
        <v>30</v>
      </c>
      <c r="B22" s="8" t="s">
        <v>31</v>
      </c>
      <c r="C22" s="8"/>
      <c r="D22" s="9"/>
      <c r="E22" s="10">
        <f>E23+E25</f>
        <v>82</v>
      </c>
    </row>
    <row r="23" s="1" customFormat="1" ht="26" customHeight="1" spans="1:5">
      <c r="A23" s="7">
        <v>1</v>
      </c>
      <c r="B23" s="8" t="s">
        <v>32</v>
      </c>
      <c r="C23" s="8"/>
      <c r="D23" s="9"/>
      <c r="E23" s="10">
        <v>20</v>
      </c>
    </row>
    <row r="24" s="1" customFormat="1" ht="27" customHeight="1" spans="1:5">
      <c r="A24" s="7"/>
      <c r="B24" s="8"/>
      <c r="C24" s="9" t="s">
        <v>33</v>
      </c>
      <c r="D24" s="9" t="s">
        <v>34</v>
      </c>
      <c r="E24" s="12">
        <v>20</v>
      </c>
    </row>
    <row r="25" ht="26" customHeight="1" spans="1:5">
      <c r="A25" s="7">
        <v>2</v>
      </c>
      <c r="B25" s="8" t="s">
        <v>35</v>
      </c>
      <c r="C25" s="8"/>
      <c r="D25" s="9"/>
      <c r="E25" s="10">
        <v>62</v>
      </c>
    </row>
    <row r="26" ht="26" customHeight="1" spans="1:5">
      <c r="A26" s="7"/>
      <c r="B26" s="8"/>
      <c r="C26" s="9" t="s">
        <v>36</v>
      </c>
      <c r="D26" s="9" t="s">
        <v>37</v>
      </c>
      <c r="E26" s="12">
        <v>62</v>
      </c>
    </row>
  </sheetData>
  <autoFilter ref="A1:E26"/>
  <mergeCells count="3">
    <mergeCell ref="A1:B1"/>
    <mergeCell ref="A2:E2"/>
    <mergeCell ref="A3:E3"/>
  </mergeCells>
  <pageMargins left="0.699305555555556" right="0.699305555555556" top="0.590277777777778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zoomScale="115" zoomScaleNormal="115" workbookViewId="0">
      <selection activeCell="A1" sqref="A$1:L$104857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L25" sqref="L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hgz</cp:lastModifiedBy>
  <dcterms:created xsi:type="dcterms:W3CDTF">2022-07-28T17:08:00Z</dcterms:created>
  <dcterms:modified xsi:type="dcterms:W3CDTF">2024-05-20T08:01:56Z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B55536F0DBD14C3BA01D9A7E495192AD</vt:lpwstr>
  </property>
</Properties>
</file>